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9050" windowHeight="10425" activeTab="1"/>
  </bookViews>
  <sheets>
    <sheet name="sprint féminin" sheetId="1" r:id="rId1"/>
    <sheet name="sprint masculin" sheetId="2" r:id="rId2"/>
    <sheet name="dec masc" sheetId="3" r:id="rId3"/>
    <sheet name="feminin" sheetId="4" r:id="rId4"/>
  </sheets>
  <definedNames/>
  <calcPr fullCalcOnLoad="1"/>
</workbook>
</file>

<file path=xl/sharedStrings.xml><?xml version="1.0" encoding="utf-8"?>
<sst xmlns="http://schemas.openxmlformats.org/spreadsheetml/2006/main" count="1158" uniqueCount="547">
  <si>
    <t>Nom</t>
  </si>
  <si>
    <t>Prénom</t>
  </si>
  <si>
    <t>Sexe</t>
  </si>
  <si>
    <t>Numéro</t>
  </si>
  <si>
    <t>Licence</t>
  </si>
  <si>
    <t>Club</t>
  </si>
  <si>
    <t>ECHEVIN</t>
  </si>
  <si>
    <t>Marine</t>
  </si>
  <si>
    <t>F</t>
  </si>
  <si>
    <t>170607458684FMIFRA</t>
  </si>
  <si>
    <t>MIN</t>
  </si>
  <si>
    <t>SAS TRI 37</t>
  </si>
  <si>
    <t>00:27:12.08</t>
  </si>
  <si>
    <t>RENÉ </t>
  </si>
  <si>
    <t>Ophélie</t>
  </si>
  <si>
    <t>150056454984MMIFRA</t>
  </si>
  <si>
    <t>MONTLUÇON TRIATHLON</t>
  </si>
  <si>
    <t>00:27:24.06</t>
  </si>
  <si>
    <t>CHEVREAU-DANRÉ</t>
  </si>
  <si>
    <t>Hélène</t>
  </si>
  <si>
    <t>V1</t>
  </si>
  <si>
    <t>41210 - NEUNG/BEUVRON</t>
  </si>
  <si>
    <t>00:29:46.10</t>
  </si>
  <si>
    <t>BONNET</t>
  </si>
  <si>
    <t>LUCIE</t>
  </si>
  <si>
    <t>CA</t>
  </si>
  <si>
    <t>00:30:51.86</t>
  </si>
  <si>
    <t>RICHARD</t>
  </si>
  <si>
    <t>Margaux</t>
  </si>
  <si>
    <t>170335762084FMIFRA</t>
  </si>
  <si>
    <t>TCC 36</t>
  </si>
  <si>
    <t>00:31:14.50</t>
  </si>
  <si>
    <t>TREMBLAIS</t>
  </si>
  <si>
    <t>Florine</t>
  </si>
  <si>
    <t>170335174384CAFRA</t>
  </si>
  <si>
    <t>00:31:14.82</t>
  </si>
  <si>
    <t>GRANCINAT</t>
  </si>
  <si>
    <t>Marion</t>
  </si>
  <si>
    <t>170037087084FMiFRA</t>
  </si>
  <si>
    <t>BOURGES TRIATHLON</t>
  </si>
  <si>
    <t>00:32:00.61</t>
  </si>
  <si>
    <t>POTHEVIN</t>
  </si>
  <si>
    <t>Patricia</t>
  </si>
  <si>
    <t>170339117650FV2FRA</t>
  </si>
  <si>
    <t>V2</t>
  </si>
  <si>
    <t>00:32:03.68</t>
  </si>
  <si>
    <t>BASSERIE</t>
  </si>
  <si>
    <t>Pauline</t>
  </si>
  <si>
    <t>ASPTT ORLEANS</t>
  </si>
  <si>
    <t>SE2</t>
  </si>
  <si>
    <t>45370 - MAREAU aux PRES</t>
  </si>
  <si>
    <t>00:32:08.78</t>
  </si>
  <si>
    <t>MONCHECOURT</t>
  </si>
  <si>
    <t>Audrey</t>
  </si>
  <si>
    <t>170036655384FJuFRA</t>
  </si>
  <si>
    <t>JU</t>
  </si>
  <si>
    <t>00:32:10.48</t>
  </si>
  <si>
    <t>BERENGER</t>
  </si>
  <si>
    <t>Jenny</t>
  </si>
  <si>
    <t>à voir</t>
  </si>
  <si>
    <t>SE4</t>
  </si>
  <si>
    <t>00:33:51.31</t>
  </si>
  <si>
    <t>Cécile</t>
  </si>
  <si>
    <t>170368816936FS4FRA</t>
  </si>
  <si>
    <t>OTC 45</t>
  </si>
  <si>
    <t>00:34:04.08</t>
  </si>
  <si>
    <t>PION</t>
  </si>
  <si>
    <t>Véronique</t>
  </si>
  <si>
    <t>170339186332FV2FRA</t>
  </si>
  <si>
    <t>00:35:16.63</t>
  </si>
  <si>
    <t>CHAZAUD</t>
  </si>
  <si>
    <t>Carole</t>
  </si>
  <si>
    <t>170649152436FS3FRA</t>
  </si>
  <si>
    <t>SE3</t>
  </si>
  <si>
    <t>St-LAURENT TRIATHLON</t>
  </si>
  <si>
    <t>00:35:29.59</t>
  </si>
  <si>
    <t>LUQUET</t>
  </si>
  <si>
    <t>Isabelle</t>
  </si>
  <si>
    <t>170369152322FV1FRA</t>
  </si>
  <si>
    <t>00:35:58.20</t>
  </si>
  <si>
    <t>GOURDAIN</t>
  </si>
  <si>
    <t>Emmanuelle</t>
  </si>
  <si>
    <t>92160 - ANTHONY</t>
  </si>
  <si>
    <t>00:37:04.49</t>
  </si>
  <si>
    <t>SUROT</t>
  </si>
  <si>
    <t>Nathalie</t>
  </si>
  <si>
    <t>28800 - SANCHEVILLE</t>
  </si>
  <si>
    <t>00:39:38.77</t>
  </si>
  <si>
    <t>Cat</t>
  </si>
  <si>
    <t>Start Vélo</t>
  </si>
  <si>
    <t>start cap</t>
  </si>
  <si>
    <t>CLT</t>
  </si>
  <si>
    <t>CLT/CAT</t>
  </si>
  <si>
    <t>Temps Final</t>
  </si>
  <si>
    <t>Temps final</t>
  </si>
  <si>
    <t>MAZERY</t>
  </si>
  <si>
    <t>Grégory</t>
  </si>
  <si>
    <t>M</t>
  </si>
  <si>
    <t>94800 - VILLEJUIF</t>
  </si>
  <si>
    <t>00:28:10.25</t>
  </si>
  <si>
    <t>DESROCHES</t>
  </si>
  <si>
    <t>Sébastien</t>
  </si>
  <si>
    <t>41130 - GIEVRES</t>
  </si>
  <si>
    <t>00:35:38.49</t>
  </si>
  <si>
    <t>CROCHET</t>
  </si>
  <si>
    <t>François</t>
  </si>
  <si>
    <t>170035661353MS4Fra</t>
  </si>
  <si>
    <t>00:28:07.18</t>
  </si>
  <si>
    <t>DURIS</t>
  </si>
  <si>
    <t>Serge</t>
  </si>
  <si>
    <t>V5</t>
  </si>
  <si>
    <t>36800 - LUZERET</t>
  </si>
  <si>
    <t>00:34:36.28</t>
  </si>
  <si>
    <t>FOUCHARD</t>
  </si>
  <si>
    <t>Denis</t>
  </si>
  <si>
    <t>V3</t>
  </si>
  <si>
    <t>18000 - BOURGES</t>
  </si>
  <si>
    <t>00:30:24.24</t>
  </si>
  <si>
    <t>JAULNEAU</t>
  </si>
  <si>
    <t>Romuald</t>
  </si>
  <si>
    <t>170298589623MS4FRA</t>
  </si>
  <si>
    <t>CHARTRES METROPOLE TRI</t>
  </si>
  <si>
    <t>00:28:35.10</t>
  </si>
  <si>
    <t>PRIGENT</t>
  </si>
  <si>
    <t>Franck</t>
  </si>
  <si>
    <t>03100 - MONTLUÇON</t>
  </si>
  <si>
    <t>00:28:30.05</t>
  </si>
  <si>
    <t>MOTAIS</t>
  </si>
  <si>
    <t>Nicolas</t>
  </si>
  <si>
    <t>170368453850MS1FRA</t>
  </si>
  <si>
    <t>SE1</t>
  </si>
  <si>
    <t>00:31:01.77</t>
  </si>
  <si>
    <t>Jean-François</t>
  </si>
  <si>
    <t>170368453799MV3FRA</t>
  </si>
  <si>
    <t>00:38:02.35</t>
  </si>
  <si>
    <t>TOURNY</t>
  </si>
  <si>
    <t>René</t>
  </si>
  <si>
    <t>18150 - LA GUERCHE/Aubois</t>
  </si>
  <si>
    <t>00:36:17.71</t>
  </si>
  <si>
    <t>GENIES</t>
  </si>
  <si>
    <t>170337631784MCAFRA</t>
  </si>
  <si>
    <t>00:28:43.36</t>
  </si>
  <si>
    <t>QUICHON</t>
  </si>
  <si>
    <t>18570 - TROUY</t>
  </si>
  <si>
    <t>00:32:58.88</t>
  </si>
  <si>
    <t>SARRON</t>
  </si>
  <si>
    <t>Bruno</t>
  </si>
  <si>
    <t>45500 - GIEN</t>
  </si>
  <si>
    <t>00:30:32.28</t>
  </si>
  <si>
    <t>BARBONI</t>
  </si>
  <si>
    <t>Jean-Philippe</t>
  </si>
  <si>
    <t>17025320314MV1FRA</t>
  </si>
  <si>
    <t>TRI ST AMAND DUN 18</t>
  </si>
  <si>
    <t>00:28:39.15</t>
  </si>
  <si>
    <t>CHAGNON</t>
  </si>
  <si>
    <t>Hervé</t>
  </si>
  <si>
    <t>170258367050MS4FRA</t>
  </si>
  <si>
    <t>00:34:44.68</t>
  </si>
  <si>
    <t>CHARTRAIN</t>
  </si>
  <si>
    <t>Guillaume</t>
  </si>
  <si>
    <t>170253499622MS2FRA</t>
  </si>
  <si>
    <t>00:27:01.00</t>
  </si>
  <si>
    <t>GREFFION</t>
  </si>
  <si>
    <t>Laurent</t>
  </si>
  <si>
    <t>170255367348MV1FRA</t>
  </si>
  <si>
    <t>00:29:59.66</t>
  </si>
  <si>
    <t>CROSNIER</t>
  </si>
  <si>
    <t>170258367131MS4FRA</t>
  </si>
  <si>
    <t>00:32:36.48</t>
  </si>
  <si>
    <t>GARRIVIER</t>
  </si>
  <si>
    <t>Bernard</t>
  </si>
  <si>
    <t>170253562247MV3FRA</t>
  </si>
  <si>
    <t>00:30:27.30</t>
  </si>
  <si>
    <t>MADRANGE/DUVAUCHEL/DUVAUCHEL</t>
  </si>
  <si>
    <t>Solène/laurent/Camille</t>
  </si>
  <si>
    <t>170255751884FMIFRA</t>
  </si>
  <si>
    <t>REL</t>
  </si>
  <si>
    <t>00:24:16.00</t>
  </si>
  <si>
    <t>PEAUDECERF/FOUQUET/MARISSAL</t>
  </si>
  <si>
    <t>Auriane / Loïc /Pierre</t>
  </si>
  <si>
    <t>170254601384FCAFRA</t>
  </si>
  <si>
    <t>00:28:24.71</t>
  </si>
  <si>
    <t>ROUX</t>
  </si>
  <si>
    <t>Francois</t>
  </si>
  <si>
    <t>00:29:46.08</t>
  </si>
  <si>
    <t>DERRIEN</t>
  </si>
  <si>
    <t>NERIC LES BAINS</t>
  </si>
  <si>
    <t>00:31:32.47</t>
  </si>
  <si>
    <t>LE BOLCH</t>
  </si>
  <si>
    <t>Loic</t>
  </si>
  <si>
    <t>170339116099MS4FRA</t>
  </si>
  <si>
    <t>00:28:13.19</t>
  </si>
  <si>
    <t>RENAUD</t>
  </si>
  <si>
    <t>Thierry</t>
  </si>
  <si>
    <t>BOURGES</t>
  </si>
  <si>
    <t>00:41:04.82</t>
  </si>
  <si>
    <t>POTHUS</t>
  </si>
  <si>
    <t>PAUL</t>
  </si>
  <si>
    <t>00:38:04.88</t>
  </si>
  <si>
    <t>GALICHO</t>
  </si>
  <si>
    <t>Frédéric</t>
  </si>
  <si>
    <t>00:30:22.85</t>
  </si>
  <si>
    <t>Start cap</t>
  </si>
  <si>
    <t>ctart vélo</t>
  </si>
  <si>
    <t>TIGE</t>
  </si>
  <si>
    <t>Marise</t>
  </si>
  <si>
    <t>CARNEC</t>
  </si>
  <si>
    <t>Laure</t>
  </si>
  <si>
    <t>DESON</t>
  </si>
  <si>
    <t>GRAVAT</t>
  </si>
  <si>
    <t>Margaret</t>
  </si>
  <si>
    <t>GHEZAIEL</t>
  </si>
  <si>
    <t>Céline</t>
  </si>
  <si>
    <t>PELLEGRINI</t>
  </si>
  <si>
    <t>BRABANT</t>
  </si>
  <si>
    <t>Sonia</t>
  </si>
  <si>
    <t>ROUAULT</t>
  </si>
  <si>
    <t>Sandra</t>
  </si>
  <si>
    <t>MANNESSIER</t>
  </si>
  <si>
    <t>Caroline</t>
  </si>
  <si>
    <t>TRI 91</t>
  </si>
  <si>
    <t>MAZOYER</t>
  </si>
  <si>
    <t>Sylvaine</t>
  </si>
  <si>
    <t>CLOIX</t>
  </si>
  <si>
    <t>Maud</t>
  </si>
  <si>
    <t>AUTUN TRIATHLON</t>
  </si>
  <si>
    <t>STRONG</t>
  </si>
  <si>
    <t>Anne</t>
  </si>
  <si>
    <t>STEPHAN</t>
  </si>
  <si>
    <t>Claire</t>
  </si>
  <si>
    <t>BRIDIER</t>
  </si>
  <si>
    <t>Félicie</t>
  </si>
  <si>
    <t>CLAIRENBEAUD</t>
  </si>
  <si>
    <t>Valérie</t>
  </si>
  <si>
    <t>DESCOMBIN</t>
  </si>
  <si>
    <t>Nelly</t>
  </si>
  <si>
    <t>ASFAS TRIATHLON</t>
  </si>
  <si>
    <t>MALHERBE</t>
  </si>
  <si>
    <t>DROGUET</t>
  </si>
  <si>
    <t>DOISNEAU</t>
  </si>
  <si>
    <t>Magali</t>
  </si>
  <si>
    <t>LELAIT</t>
  </si>
  <si>
    <t>ROGER</t>
  </si>
  <si>
    <t>00:00:00.00</t>
  </si>
  <si>
    <t>J3 AMILLY TRIATHLON</t>
  </si>
  <si>
    <t>CALLEAU</t>
  </si>
  <si>
    <t>Anne-Christelle</t>
  </si>
  <si>
    <t>45000 - ORLEANS</t>
  </si>
  <si>
    <t>BAZIN</t>
  </si>
  <si>
    <t>Anne-Elisabeth</t>
  </si>
  <si>
    <t>37520 - LA RICHE</t>
  </si>
  <si>
    <t>HUBERT </t>
  </si>
  <si>
    <t>Aline</t>
  </si>
  <si>
    <t>ASPTT ORLEANS TRIATHLON</t>
  </si>
  <si>
    <t>DUPUIS</t>
  </si>
  <si>
    <t>Carmen</t>
  </si>
  <si>
    <t>LAIZEAU</t>
  </si>
  <si>
    <t>Camille</t>
  </si>
  <si>
    <t>PLUYAUD</t>
  </si>
  <si>
    <t>Maelle</t>
  </si>
  <si>
    <t>CAILLE</t>
  </si>
  <si>
    <t>T C JOUE LES TOURS</t>
  </si>
  <si>
    <t>POL-LEFLAMBE</t>
  </si>
  <si>
    <t>Delphine</t>
  </si>
  <si>
    <t>TEYSSANDIER</t>
  </si>
  <si>
    <t>Muriel</t>
  </si>
  <si>
    <t>SAFFI-ICEAGA</t>
  </si>
  <si>
    <t>Maïté</t>
  </si>
  <si>
    <t>TOURAULT</t>
  </si>
  <si>
    <t>Marie-Anne</t>
  </si>
  <si>
    <t>GAUCLAIN</t>
  </si>
  <si>
    <t>FLICK</t>
  </si>
  <si>
    <t>Julie</t>
  </si>
  <si>
    <t>BONNARD</t>
  </si>
  <si>
    <t>Natalie</t>
  </si>
  <si>
    <t>RABRET</t>
  </si>
  <si>
    <t>Catherine</t>
  </si>
  <si>
    <t>DUBLANCHET</t>
  </si>
  <si>
    <t>BILLOM TRIATHLON</t>
  </si>
  <si>
    <t>BAYRAND</t>
  </si>
  <si>
    <t>Pierrine</t>
  </si>
  <si>
    <t>TRISUD 18</t>
  </si>
  <si>
    <t>BOUTON</t>
  </si>
  <si>
    <t>Anne-Sophie</t>
  </si>
  <si>
    <t>CATTELOIN</t>
  </si>
  <si>
    <t>DELANNOY</t>
  </si>
  <si>
    <t>Sandrine</t>
  </si>
  <si>
    <t>DUCEAU</t>
  </si>
  <si>
    <t>ESQUIS</t>
  </si>
  <si>
    <t>Stéphanie</t>
  </si>
  <si>
    <t>GODARD-MONMARTEAU</t>
  </si>
  <si>
    <t>Sabrina</t>
  </si>
  <si>
    <t>BECKER</t>
  </si>
  <si>
    <t>BADELIER</t>
  </si>
  <si>
    <t>Mathieu</t>
  </si>
  <si>
    <t>GUIMARD</t>
  </si>
  <si>
    <t>Alexandre</t>
  </si>
  <si>
    <t>REGERAT</t>
  </si>
  <si>
    <t>Alexis</t>
  </si>
  <si>
    <t>FLIPPE</t>
  </si>
  <si>
    <t>SZYJKA</t>
  </si>
  <si>
    <t>Rémy</t>
  </si>
  <si>
    <t>US CRETEIL TRIATHLON</t>
  </si>
  <si>
    <t>Fabien</t>
  </si>
  <si>
    <t>MORELLE</t>
  </si>
  <si>
    <t>Arnaud</t>
  </si>
  <si>
    <t>LORSA</t>
  </si>
  <si>
    <t>Stéphane</t>
  </si>
  <si>
    <t>CHUBERRE</t>
  </si>
  <si>
    <t>Loïck</t>
  </si>
  <si>
    <t>MASSUE-FOUCART</t>
  </si>
  <si>
    <t>Mael</t>
  </si>
  <si>
    <t>MARTINEZ</t>
  </si>
  <si>
    <t>Mickael</t>
  </si>
  <si>
    <t>CANIOU</t>
  </si>
  <si>
    <t>Cyril</t>
  </si>
  <si>
    <t>BRIVE LIMOUSIN TRIATHLON</t>
  </si>
  <si>
    <t>BEJEAULT</t>
  </si>
  <si>
    <t>Richard</t>
  </si>
  <si>
    <t>NEHEMIE</t>
  </si>
  <si>
    <t>Tristan</t>
  </si>
  <si>
    <t>A.C. PONTAULT COMBAULT</t>
  </si>
  <si>
    <t>Régis</t>
  </si>
  <si>
    <t>MONIERE</t>
  </si>
  <si>
    <t>Pierre</t>
  </si>
  <si>
    <t>TCJ</t>
  </si>
  <si>
    <t>BARBERIO</t>
  </si>
  <si>
    <t>ASM ST ETIENNE</t>
  </si>
  <si>
    <t>TORSET</t>
  </si>
  <si>
    <t>Loïc</t>
  </si>
  <si>
    <t>SIEURIN</t>
  </si>
  <si>
    <t>Luc</t>
  </si>
  <si>
    <t>HAC TRIATHLON</t>
  </si>
  <si>
    <t>SABOURIN</t>
  </si>
  <si>
    <t>ALAURENT</t>
  </si>
  <si>
    <t>Jérome</t>
  </si>
  <si>
    <t>ROUDAIRE</t>
  </si>
  <si>
    <t>VENDOME TRIATHLON</t>
  </si>
  <si>
    <t>JOUREAU</t>
  </si>
  <si>
    <t>NERVERS TRI</t>
  </si>
  <si>
    <t>FORTIN</t>
  </si>
  <si>
    <t>Matthieu</t>
  </si>
  <si>
    <t>BORDE</t>
  </si>
  <si>
    <t>Anthony</t>
  </si>
  <si>
    <t>Yann</t>
  </si>
  <si>
    <t>DECARVALHO</t>
  </si>
  <si>
    <t>Romain</t>
  </si>
  <si>
    <t>VINEUIL TRIATHLON</t>
  </si>
  <si>
    <t>PRAULT</t>
  </si>
  <si>
    <t>Yohan</t>
  </si>
  <si>
    <t>SAUDEMONT</t>
  </si>
  <si>
    <t>Manoel</t>
  </si>
  <si>
    <t>PETIT</t>
  </si>
  <si>
    <t>Christophe</t>
  </si>
  <si>
    <t>JACQUET</t>
  </si>
  <si>
    <t>Alex</t>
  </si>
  <si>
    <t>IMBERT</t>
  </si>
  <si>
    <t>Benoit</t>
  </si>
  <si>
    <t>FICHAUX</t>
  </si>
  <si>
    <t>Olivier</t>
  </si>
  <si>
    <t>GAZUT</t>
  </si>
  <si>
    <t>Ludovic</t>
  </si>
  <si>
    <t>MONTIEGE</t>
  </si>
  <si>
    <t>David</t>
  </si>
  <si>
    <t>CHARPENTIER</t>
  </si>
  <si>
    <t>Emmanuel</t>
  </si>
  <si>
    <t>COTTENCEAU</t>
  </si>
  <si>
    <t>Julien</t>
  </si>
  <si>
    <t>MELET</t>
  </si>
  <si>
    <t>YVERNOGEAU</t>
  </si>
  <si>
    <t>Patrice</t>
  </si>
  <si>
    <t>GRACIET</t>
  </si>
  <si>
    <t>Cyrille</t>
  </si>
  <si>
    <t>GOURDET</t>
  </si>
  <si>
    <t>JACQUIN</t>
  </si>
  <si>
    <t>Jean-Michel</t>
  </si>
  <si>
    <t>COUSIN</t>
  </si>
  <si>
    <t>Eymeric</t>
  </si>
  <si>
    <t>T C NIVERNAIS</t>
  </si>
  <si>
    <t>BROSSET</t>
  </si>
  <si>
    <t>FROUX</t>
  </si>
  <si>
    <t>St-LAURENT NOUAN TRIATHLON</t>
  </si>
  <si>
    <t>BONNEFILLE</t>
  </si>
  <si>
    <t>Jean-Christophe</t>
  </si>
  <si>
    <t>CRON</t>
  </si>
  <si>
    <t>Eric</t>
  </si>
  <si>
    <t>LIMBERT</t>
  </si>
  <si>
    <t>Geoffrey</t>
  </si>
  <si>
    <t>Gaël</t>
  </si>
  <si>
    <t>CAHUET</t>
  </si>
  <si>
    <t>BALESTRO</t>
  </si>
  <si>
    <t>Clément</t>
  </si>
  <si>
    <t>MARCEL</t>
  </si>
  <si>
    <t>Daniel</t>
  </si>
  <si>
    <t>FREE IRON TEAM</t>
  </si>
  <si>
    <t>PINET</t>
  </si>
  <si>
    <t>Baptiste</t>
  </si>
  <si>
    <t>RENE</t>
  </si>
  <si>
    <t>Thomas</t>
  </si>
  <si>
    <t>THOMAS</t>
  </si>
  <si>
    <t>ROBERT</t>
  </si>
  <si>
    <t>LEROY</t>
  </si>
  <si>
    <t>Alain</t>
  </si>
  <si>
    <t>45700 - VILLEMANDEUR</t>
  </si>
  <si>
    <t>AUCLIN</t>
  </si>
  <si>
    <t>DELFORGE</t>
  </si>
  <si>
    <t>DUVAUCHEL</t>
  </si>
  <si>
    <t>sans</t>
  </si>
  <si>
    <t>CARUANA</t>
  </si>
  <si>
    <t>BAUJET</t>
  </si>
  <si>
    <t>Yannick</t>
  </si>
  <si>
    <t>CLERMONT TRIATHLON</t>
  </si>
  <si>
    <t>MOULIN</t>
  </si>
  <si>
    <t>LIMOGE</t>
  </si>
  <si>
    <t>Renaud</t>
  </si>
  <si>
    <t>GUILLON</t>
  </si>
  <si>
    <t>Gilles</t>
  </si>
  <si>
    <t>ARDELET</t>
  </si>
  <si>
    <t>BOUQUIN</t>
  </si>
  <si>
    <t>DEPARTOUT</t>
  </si>
  <si>
    <t>Erwan</t>
  </si>
  <si>
    <t>CAU</t>
  </si>
  <si>
    <t>José</t>
  </si>
  <si>
    <t>MEYER</t>
  </si>
  <si>
    <t>BARTHELEMY</t>
  </si>
  <si>
    <t>Vivien</t>
  </si>
  <si>
    <t>AS GIEN TRIATHLON</t>
  </si>
  <si>
    <t>SOLDONI</t>
  </si>
  <si>
    <t>DIJON TRIATHLON</t>
  </si>
  <si>
    <t>MARTIN-VILLEPOU</t>
  </si>
  <si>
    <t>QUEBAUD</t>
  </si>
  <si>
    <t>Jérémy</t>
  </si>
  <si>
    <t>RENARD</t>
  </si>
  <si>
    <t>DURAND</t>
  </si>
  <si>
    <t>MAT 72</t>
  </si>
  <si>
    <t>GROJO</t>
  </si>
  <si>
    <t>Yohann</t>
  </si>
  <si>
    <t>MOURLON</t>
  </si>
  <si>
    <t>ASAV TRI</t>
  </si>
  <si>
    <t>Antonio</t>
  </si>
  <si>
    <t>TURPIN</t>
  </si>
  <si>
    <t>BANCEL</t>
  </si>
  <si>
    <t>GLON</t>
  </si>
  <si>
    <t>CAMIOLO</t>
  </si>
  <si>
    <t>TRIMAY</t>
  </si>
  <si>
    <t>PECHARD</t>
  </si>
  <si>
    <t>CAILLARD</t>
  </si>
  <si>
    <t>Vincent</t>
  </si>
  <si>
    <t>BERTHOMIER</t>
  </si>
  <si>
    <t>DELFOUR</t>
  </si>
  <si>
    <t>Pierrick</t>
  </si>
  <si>
    <t>BLIN</t>
  </si>
  <si>
    <t>Didier</t>
  </si>
  <si>
    <t>MOLINA</t>
  </si>
  <si>
    <t>PAVEC</t>
  </si>
  <si>
    <t>Bertrand</t>
  </si>
  <si>
    <t>Hubert</t>
  </si>
  <si>
    <t>MATZ</t>
  </si>
  <si>
    <t>Patrick</t>
  </si>
  <si>
    <t>69003 - LYON</t>
  </si>
  <si>
    <t>METIFIOT</t>
  </si>
  <si>
    <t>CLAVIER</t>
  </si>
  <si>
    <t>Anselme</t>
  </si>
  <si>
    <t>TRI AVENTURE FONTAINEBLEAU</t>
  </si>
  <si>
    <t>DERRIER</t>
  </si>
  <si>
    <t>Damien</t>
  </si>
  <si>
    <t>AS CREDIT FONCIER</t>
  </si>
  <si>
    <t>GODEBIN</t>
  </si>
  <si>
    <t>BARBERY</t>
  </si>
  <si>
    <t>GRATEAU</t>
  </si>
  <si>
    <t>JACQUES</t>
  </si>
  <si>
    <t>Philippe</t>
  </si>
  <si>
    <t>GOETZE</t>
  </si>
  <si>
    <t>Arnd</t>
  </si>
  <si>
    <t>CLUB YERROIS de TRIATHLON</t>
  </si>
  <si>
    <t>SALTEL</t>
  </si>
  <si>
    <t>Jacques</t>
  </si>
  <si>
    <t>BARICHARD</t>
  </si>
  <si>
    <t>DECAY</t>
  </si>
  <si>
    <t>Fabrice</t>
  </si>
  <si>
    <t>37150 - BALLAN MIRE</t>
  </si>
  <si>
    <t>LEPETIT</t>
  </si>
  <si>
    <t>36000 - DEOLS</t>
  </si>
  <si>
    <t>DAUSSIN</t>
  </si>
  <si>
    <t>LEMOIGN</t>
  </si>
  <si>
    <t>Thibaud</t>
  </si>
  <si>
    <t>ESNEE</t>
  </si>
  <si>
    <t>LERALLIER</t>
  </si>
  <si>
    <t>Raphaël</t>
  </si>
  <si>
    <t>75017 - PARIS</t>
  </si>
  <si>
    <t>BODIN</t>
  </si>
  <si>
    <t>CIEREN</t>
  </si>
  <si>
    <t>Valentin</t>
  </si>
  <si>
    <t>SENECHAL</t>
  </si>
  <si>
    <t>MAIGNAUT</t>
  </si>
  <si>
    <t>TRINOSAURE</t>
  </si>
  <si>
    <t>PROUST</t>
  </si>
  <si>
    <t>PRONO</t>
  </si>
  <si>
    <t>VERDIER</t>
  </si>
  <si>
    <t>Benjamin</t>
  </si>
  <si>
    <t>BONJEAN</t>
  </si>
  <si>
    <t>Walter</t>
  </si>
  <si>
    <t>45640 - SANDILLON</t>
  </si>
  <si>
    <t>REED</t>
  </si>
  <si>
    <t>Joseph</t>
  </si>
  <si>
    <t>OCTROVEE</t>
  </si>
  <si>
    <t>HAWKINS</t>
  </si>
  <si>
    <t>VILLENEUVE/LOT TRIATHLON</t>
  </si>
  <si>
    <t>SANASSY</t>
  </si>
  <si>
    <t>36100 - NEUVY PAILLOUX</t>
  </si>
  <si>
    <t>BONGIBAULT</t>
  </si>
  <si>
    <t>CARO</t>
  </si>
  <si>
    <t>MORVANT</t>
  </si>
  <si>
    <t>45430 - CHECY</t>
  </si>
  <si>
    <t>KIRIE</t>
  </si>
  <si>
    <t>Florent</t>
  </si>
  <si>
    <t>VINÇON</t>
  </si>
  <si>
    <t>GOACOULOU</t>
  </si>
  <si>
    <t>LEDOUX</t>
  </si>
  <si>
    <t>Antoine</t>
  </si>
  <si>
    <t>FRIZZA</t>
  </si>
  <si>
    <t>Dominique</t>
  </si>
  <si>
    <t>COUTANCEAU</t>
  </si>
  <si>
    <t>V4</t>
  </si>
  <si>
    <t>THOUARS TRIATHLON</t>
  </si>
  <si>
    <t>TOUCHARD</t>
  </si>
  <si>
    <t>94210 - St-MAURICE</t>
  </si>
  <si>
    <t>BIESSE</t>
  </si>
  <si>
    <t>Pascal</t>
  </si>
  <si>
    <t>BERRAND</t>
  </si>
  <si>
    <t>Virgil</t>
  </si>
  <si>
    <t>CUGUILLERE</t>
  </si>
  <si>
    <t>LEGER</t>
  </si>
  <si>
    <t>DOSDAT</t>
  </si>
  <si>
    <t>LEPORS</t>
  </si>
  <si>
    <t>Allan</t>
  </si>
  <si>
    <t>BORTOLUSSI</t>
  </si>
  <si>
    <t>HAGNERE</t>
  </si>
  <si>
    <t>start vélo</t>
  </si>
  <si>
    <t>Temps vélo</t>
  </si>
  <si>
    <t>Cl vélo</t>
  </si>
  <si>
    <t>Temps CAP</t>
  </si>
  <si>
    <t>Cl CAP</t>
  </si>
  <si>
    <t>Temps Nat</t>
  </si>
  <si>
    <t>Cl Nat</t>
  </si>
  <si>
    <t>Gain vélo</t>
  </si>
  <si>
    <t>Gain CAP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</si>
</sst>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20" borderId="4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3" fillId="23" borderId="9" applyNumberFormat="0" applyAlignment="0" applyProtection="0"/>
  </cellStyleXfs>
  <cellXfs count="4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24" borderId="0" xfId="0" applyFill="1" applyAlignment="1">
      <alignment/>
    </xf>
    <xf numFmtId="21" fontId="0" fillId="24" borderId="0" xfId="0" applyNumberForma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5"/>
  <sheetViews>
    <sheetView zoomScalePageLayoutView="0" workbookViewId="0" topLeftCell="A1">
      <selection activeCell="A29" sqref="A29:R30"/>
    </sheetView>
  </sheetViews>
  <sheetFormatPr defaultColWidth="11.421875" defaultRowHeight="12.75"/>
  <cols>
    <col min="1" max="1" width="5.421875" style="0" customWidth="1"/>
    <col min="3" max="3" width="4.140625" style="0" hidden="1" customWidth="1"/>
    <col min="4" max="4" width="18.421875" style="0" customWidth="1"/>
    <col min="6" max="7" width="10.7109375" style="0" hidden="1" customWidth="1"/>
    <col min="8" max="8" width="0" style="0" hidden="1" customWidth="1"/>
    <col min="9" max="9" width="10.00390625" style="0" bestFit="1" customWidth="1"/>
    <col min="10" max="10" width="6.140625" style="0" customWidth="1"/>
    <col min="11" max="11" width="10.28125" style="0" bestFit="1" customWidth="1"/>
    <col min="12" max="12" width="6.421875" style="0" bestFit="1" customWidth="1"/>
    <col min="13" max="13" width="8.57421875" style="0" customWidth="1"/>
    <col min="14" max="14" width="11.00390625" style="0" bestFit="1" customWidth="1"/>
    <col min="15" max="15" width="7.140625" style="0" customWidth="1"/>
    <col min="16" max="16" width="9.28125" style="0" bestFit="1" customWidth="1"/>
    <col min="17" max="17" width="6.140625" style="0" customWidth="1"/>
    <col min="18" max="18" width="26.8515625" style="0" bestFit="1" customWidth="1"/>
  </cols>
  <sheetData>
    <row r="1" spans="1:18" ht="12.75">
      <c r="A1" t="s">
        <v>91</v>
      </c>
      <c r="B1" t="s">
        <v>94</v>
      </c>
      <c r="C1" t="s">
        <v>92</v>
      </c>
      <c r="D1" t="s">
        <v>0</v>
      </c>
      <c r="E1" t="s">
        <v>1</v>
      </c>
      <c r="F1" t="s">
        <v>202</v>
      </c>
      <c r="H1" t="s">
        <v>203</v>
      </c>
      <c r="I1" t="s">
        <v>543</v>
      </c>
      <c r="J1" t="s">
        <v>544</v>
      </c>
      <c r="K1" t="s">
        <v>539</v>
      </c>
      <c r="L1" t="s">
        <v>540</v>
      </c>
      <c r="M1" t="s">
        <v>545</v>
      </c>
      <c r="N1" t="s">
        <v>541</v>
      </c>
      <c r="O1" t="s">
        <v>542</v>
      </c>
      <c r="P1" t="s">
        <v>546</v>
      </c>
      <c r="Q1" t="s">
        <v>88</v>
      </c>
      <c r="R1" t="s">
        <v>5</v>
      </c>
    </row>
    <row r="2" spans="1:18" ht="12.75">
      <c r="A2">
        <v>1</v>
      </c>
      <c r="B2" s="1">
        <v>0.04640046296296296</v>
      </c>
      <c r="C2">
        <v>1</v>
      </c>
      <c r="D2" t="s">
        <v>290</v>
      </c>
      <c r="E2" t="s">
        <v>291</v>
      </c>
      <c r="F2" s="1">
        <v>0.03359953703703704</v>
      </c>
      <c r="G2">
        <f>RANK(F2,$F$2:$F$44,1)</f>
        <v>1</v>
      </c>
      <c r="H2" s="1">
        <v>0.007222222222222223</v>
      </c>
      <c r="I2" s="1">
        <f aca="true" t="shared" si="0" ref="I2:I37">H2</f>
        <v>0.007222222222222223</v>
      </c>
      <c r="J2">
        <f aca="true" t="shared" si="1" ref="J2:J37">RANK(I2,$I$2:$I$44,1)</f>
        <v>1</v>
      </c>
      <c r="K2" s="1">
        <f>F2-H2</f>
        <v>0.026377314814814815</v>
      </c>
      <c r="L2">
        <f>RANK(K2,$K$2:$K$44,1)</f>
        <v>3</v>
      </c>
      <c r="M2">
        <f>G2-J2</f>
        <v>0</v>
      </c>
      <c r="N2" s="1">
        <f>B2-F2</f>
        <v>0.012800925925925924</v>
      </c>
      <c r="O2">
        <f>RANK(N2,$N$2:$N$44,1)</f>
        <v>1</v>
      </c>
      <c r="P2">
        <f>A2-G2</f>
        <v>0</v>
      </c>
      <c r="Q2" t="s">
        <v>49</v>
      </c>
      <c r="R2" t="s">
        <v>281</v>
      </c>
    </row>
    <row r="3" spans="1:18" ht="12.75">
      <c r="A3">
        <v>2</v>
      </c>
      <c r="B3" s="1">
        <v>0.04900462962962963</v>
      </c>
      <c r="C3">
        <v>1</v>
      </c>
      <c r="D3" t="s">
        <v>285</v>
      </c>
      <c r="E3" t="s">
        <v>286</v>
      </c>
      <c r="F3" s="1">
        <v>0.03398148148148148</v>
      </c>
      <c r="G3">
        <f aca="true" t="shared" si="2" ref="G3:G44">RANK(F3,$F$2:$F$44,1)</f>
        <v>2</v>
      </c>
      <c r="H3" s="1">
        <v>0.008402777777777778</v>
      </c>
      <c r="I3" s="1">
        <f t="shared" si="0"/>
        <v>0.008402777777777778</v>
      </c>
      <c r="J3">
        <f t="shared" si="1"/>
        <v>11</v>
      </c>
      <c r="K3" s="1">
        <f aca="true" t="shared" si="3" ref="K3:K37">F3-H3</f>
        <v>0.0255787037037037</v>
      </c>
      <c r="L3">
        <f aca="true" t="shared" si="4" ref="L3:L44">RANK(K3,$K$2:$K$44,1)</f>
        <v>1</v>
      </c>
      <c r="M3">
        <f aca="true" t="shared" si="5" ref="M3:M29">G3-J3</f>
        <v>-9</v>
      </c>
      <c r="N3" s="1">
        <f aca="true" t="shared" si="6" ref="N3:N44">B3-F3</f>
        <v>0.015023148148148147</v>
      </c>
      <c r="O3">
        <f aca="true" t="shared" si="7" ref="O3:O44">RANK(N3,$N$2:$N$44,1)</f>
        <v>4</v>
      </c>
      <c r="P3">
        <f aca="true" t="shared" si="8" ref="P3:P44">A3-G3</f>
        <v>0</v>
      </c>
      <c r="Q3" t="s">
        <v>60</v>
      </c>
      <c r="R3" t="s">
        <v>281</v>
      </c>
    </row>
    <row r="4" spans="1:18" ht="12.75">
      <c r="A4">
        <v>3</v>
      </c>
      <c r="B4" s="1">
        <v>0.04946759259259259</v>
      </c>
      <c r="C4">
        <v>1</v>
      </c>
      <c r="D4" t="s">
        <v>230</v>
      </c>
      <c r="E4" t="s">
        <v>231</v>
      </c>
      <c r="F4" s="1">
        <v>0.03533564814814815</v>
      </c>
      <c r="G4">
        <f t="shared" si="2"/>
        <v>4</v>
      </c>
      <c r="H4" s="1">
        <v>0.008148148148148147</v>
      </c>
      <c r="I4" s="1">
        <f t="shared" si="0"/>
        <v>0.008148148148148147</v>
      </c>
      <c r="J4">
        <f t="shared" si="1"/>
        <v>9</v>
      </c>
      <c r="K4" s="1">
        <f t="shared" si="3"/>
        <v>0.027187500000000003</v>
      </c>
      <c r="L4">
        <f t="shared" si="4"/>
        <v>7</v>
      </c>
      <c r="M4">
        <f t="shared" si="5"/>
        <v>-5</v>
      </c>
      <c r="N4" s="1">
        <f t="shared" si="6"/>
        <v>0.01413194444444444</v>
      </c>
      <c r="O4">
        <f t="shared" si="7"/>
        <v>2</v>
      </c>
      <c r="P4">
        <f t="shared" si="8"/>
        <v>-1</v>
      </c>
      <c r="Q4" t="s">
        <v>73</v>
      </c>
      <c r="R4" t="s">
        <v>39</v>
      </c>
    </row>
    <row r="5" spans="1:18" ht="12.75">
      <c r="A5">
        <v>4</v>
      </c>
      <c r="B5" s="1">
        <v>0.05060185185185185</v>
      </c>
      <c r="C5">
        <v>2</v>
      </c>
      <c r="D5" t="s">
        <v>213</v>
      </c>
      <c r="E5" t="s">
        <v>85</v>
      </c>
      <c r="F5" s="1">
        <v>0.0353587962962963</v>
      </c>
      <c r="G5">
        <f t="shared" si="2"/>
        <v>6</v>
      </c>
      <c r="H5" s="1">
        <v>0.008402777777777778</v>
      </c>
      <c r="I5" s="1">
        <f t="shared" si="0"/>
        <v>0.008402777777777778</v>
      </c>
      <c r="J5">
        <f t="shared" si="1"/>
        <v>11</v>
      </c>
      <c r="K5" s="1">
        <f t="shared" si="3"/>
        <v>0.026956018518518518</v>
      </c>
      <c r="L5">
        <f t="shared" si="4"/>
        <v>5</v>
      </c>
      <c r="M5">
        <f t="shared" si="5"/>
        <v>-5</v>
      </c>
      <c r="N5" s="1">
        <f t="shared" si="6"/>
        <v>0.015243055555555551</v>
      </c>
      <c r="O5">
        <f t="shared" si="7"/>
        <v>6</v>
      </c>
      <c r="P5">
        <f t="shared" si="8"/>
        <v>-2</v>
      </c>
      <c r="Q5" t="s">
        <v>60</v>
      </c>
      <c r="R5" t="s">
        <v>11</v>
      </c>
    </row>
    <row r="6" spans="1:18" ht="12.75">
      <c r="A6">
        <v>5</v>
      </c>
      <c r="B6" s="1">
        <v>0.05104166666666667</v>
      </c>
      <c r="C6">
        <v>3</v>
      </c>
      <c r="D6" t="s">
        <v>279</v>
      </c>
      <c r="E6" t="s">
        <v>280</v>
      </c>
      <c r="F6" s="1">
        <v>0.03552083333333333</v>
      </c>
      <c r="G6">
        <f t="shared" si="2"/>
        <v>7</v>
      </c>
      <c r="H6" s="1">
        <v>0.008344907407407409</v>
      </c>
      <c r="I6" s="1">
        <f t="shared" si="0"/>
        <v>0.008344907407407409</v>
      </c>
      <c r="J6">
        <f t="shared" si="1"/>
        <v>10</v>
      </c>
      <c r="K6" s="1">
        <f t="shared" si="3"/>
        <v>0.02717592592592592</v>
      </c>
      <c r="L6">
        <f t="shared" si="4"/>
        <v>6</v>
      </c>
      <c r="M6">
        <f t="shared" si="5"/>
        <v>-3</v>
      </c>
      <c r="N6" s="1">
        <f t="shared" si="6"/>
        <v>0.015520833333333345</v>
      </c>
      <c r="O6">
        <f t="shared" si="7"/>
        <v>9</v>
      </c>
      <c r="P6">
        <f t="shared" si="8"/>
        <v>-2</v>
      </c>
      <c r="Q6" t="s">
        <v>60</v>
      </c>
      <c r="R6" t="s">
        <v>281</v>
      </c>
    </row>
    <row r="7" spans="1:18" ht="12.75">
      <c r="A7">
        <v>6</v>
      </c>
      <c r="B7" s="1">
        <v>0.05108796296296297</v>
      </c>
      <c r="C7">
        <v>1</v>
      </c>
      <c r="D7" t="s">
        <v>254</v>
      </c>
      <c r="E7" t="s">
        <v>255</v>
      </c>
      <c r="F7" s="1">
        <v>0.03533564814814815</v>
      </c>
      <c r="G7">
        <f t="shared" si="2"/>
        <v>4</v>
      </c>
      <c r="H7" s="1">
        <v>0.007858796296296296</v>
      </c>
      <c r="I7" s="1">
        <f t="shared" si="0"/>
        <v>0.007858796296296296</v>
      </c>
      <c r="J7">
        <f t="shared" si="1"/>
        <v>5</v>
      </c>
      <c r="K7" s="1">
        <f t="shared" si="3"/>
        <v>0.027476851851851856</v>
      </c>
      <c r="L7">
        <f t="shared" si="4"/>
        <v>8</v>
      </c>
      <c r="M7">
        <f t="shared" si="5"/>
        <v>-1</v>
      </c>
      <c r="N7" s="1">
        <f t="shared" si="6"/>
        <v>0.015752314814814816</v>
      </c>
      <c r="O7">
        <f t="shared" si="7"/>
        <v>11</v>
      </c>
      <c r="P7">
        <f t="shared" si="8"/>
        <v>2</v>
      </c>
      <c r="Q7" t="s">
        <v>130</v>
      </c>
      <c r="R7" t="s">
        <v>253</v>
      </c>
    </row>
    <row r="8" spans="1:18" ht="12.75">
      <c r="A8">
        <v>7</v>
      </c>
      <c r="B8" s="1">
        <v>0.05178240740740741</v>
      </c>
      <c r="C8">
        <v>2</v>
      </c>
      <c r="D8" t="s">
        <v>204</v>
      </c>
      <c r="E8" t="s">
        <v>205</v>
      </c>
      <c r="F8" s="1">
        <v>0.036458333333333336</v>
      </c>
      <c r="G8">
        <f t="shared" si="2"/>
        <v>9</v>
      </c>
      <c r="H8" s="1">
        <v>0.010393518518518519</v>
      </c>
      <c r="I8" s="1">
        <f t="shared" si="0"/>
        <v>0.010393518518518519</v>
      </c>
      <c r="J8">
        <f t="shared" si="1"/>
        <v>26</v>
      </c>
      <c r="K8" s="1">
        <f t="shared" si="3"/>
        <v>0.02606481481481482</v>
      </c>
      <c r="L8">
        <f t="shared" si="4"/>
        <v>2</v>
      </c>
      <c r="M8">
        <f t="shared" si="5"/>
        <v>-17</v>
      </c>
      <c r="N8" s="1">
        <f t="shared" si="6"/>
        <v>0.015324074074074073</v>
      </c>
      <c r="O8">
        <f t="shared" si="7"/>
        <v>7</v>
      </c>
      <c r="P8">
        <f t="shared" si="8"/>
        <v>-2</v>
      </c>
      <c r="Q8" t="s">
        <v>73</v>
      </c>
      <c r="R8" t="s">
        <v>11</v>
      </c>
    </row>
    <row r="9" spans="1:18" ht="12.75">
      <c r="A9" s="2">
        <v>8</v>
      </c>
      <c r="B9" s="3">
        <v>0.05215277777777778</v>
      </c>
      <c r="C9" s="2">
        <v>2</v>
      </c>
      <c r="D9" s="2" t="s">
        <v>264</v>
      </c>
      <c r="E9" s="2" t="s">
        <v>265</v>
      </c>
      <c r="F9" s="3">
        <v>0.037083333333333336</v>
      </c>
      <c r="G9" s="2">
        <f t="shared" si="2"/>
        <v>11</v>
      </c>
      <c r="H9" s="3">
        <v>0.008472222222222221</v>
      </c>
      <c r="I9" s="3">
        <f t="shared" si="0"/>
        <v>0.008472222222222221</v>
      </c>
      <c r="J9" s="2">
        <f t="shared" si="1"/>
        <v>14</v>
      </c>
      <c r="K9" s="3">
        <f t="shared" si="3"/>
        <v>0.028611111111111115</v>
      </c>
      <c r="L9" s="2">
        <f t="shared" si="4"/>
        <v>12</v>
      </c>
      <c r="M9" s="2">
        <f t="shared" si="5"/>
        <v>-3</v>
      </c>
      <c r="N9" s="3">
        <f t="shared" si="6"/>
        <v>0.01506944444444444</v>
      </c>
      <c r="O9" s="2">
        <f t="shared" si="7"/>
        <v>5</v>
      </c>
      <c r="P9" s="2">
        <f t="shared" si="8"/>
        <v>-3</v>
      </c>
      <c r="Q9" s="2" t="s">
        <v>49</v>
      </c>
      <c r="R9" s="2" t="s">
        <v>261</v>
      </c>
    </row>
    <row r="10" spans="1:18" ht="12.75">
      <c r="A10">
        <v>9</v>
      </c>
      <c r="B10" s="1">
        <v>0.052256944444444446</v>
      </c>
      <c r="C10">
        <v>1</v>
      </c>
      <c r="D10" t="s">
        <v>209</v>
      </c>
      <c r="E10" t="s">
        <v>210</v>
      </c>
      <c r="F10" s="1">
        <v>0.03733796296296296</v>
      </c>
      <c r="G10">
        <f t="shared" si="2"/>
        <v>12</v>
      </c>
      <c r="H10" s="1">
        <v>0.010833333333333334</v>
      </c>
      <c r="I10" s="1">
        <f t="shared" si="0"/>
        <v>0.010833333333333334</v>
      </c>
      <c r="J10">
        <f t="shared" si="1"/>
        <v>29</v>
      </c>
      <c r="K10" s="1">
        <f t="shared" si="3"/>
        <v>0.026504629629629628</v>
      </c>
      <c r="L10">
        <f t="shared" si="4"/>
        <v>4</v>
      </c>
      <c r="M10">
        <f t="shared" si="5"/>
        <v>-17</v>
      </c>
      <c r="N10" s="1">
        <f t="shared" si="6"/>
        <v>0.014918981481481484</v>
      </c>
      <c r="O10">
        <f t="shared" si="7"/>
        <v>3</v>
      </c>
      <c r="P10">
        <f t="shared" si="8"/>
        <v>-3</v>
      </c>
      <c r="Q10" t="s">
        <v>115</v>
      </c>
      <c r="R10" t="s">
        <v>11</v>
      </c>
    </row>
    <row r="11" spans="1:18" ht="12.75">
      <c r="A11">
        <v>10</v>
      </c>
      <c r="B11" s="1">
        <v>0.052523148148148145</v>
      </c>
      <c r="C11">
        <v>1</v>
      </c>
      <c r="D11" t="s">
        <v>223</v>
      </c>
      <c r="E11" t="s">
        <v>224</v>
      </c>
      <c r="F11" s="1">
        <v>0.0352662037037037</v>
      </c>
      <c r="G11">
        <f t="shared" si="2"/>
        <v>3</v>
      </c>
      <c r="H11" s="1">
        <v>0.007418981481481481</v>
      </c>
      <c r="I11" s="1">
        <f t="shared" si="0"/>
        <v>0.007418981481481481</v>
      </c>
      <c r="J11">
        <f t="shared" si="1"/>
        <v>3</v>
      </c>
      <c r="K11" s="1">
        <f t="shared" si="3"/>
        <v>0.02784722222222222</v>
      </c>
      <c r="L11">
        <f t="shared" si="4"/>
        <v>9</v>
      </c>
      <c r="M11">
        <f t="shared" si="5"/>
        <v>0</v>
      </c>
      <c r="N11" s="1">
        <f t="shared" si="6"/>
        <v>0.017256944444444443</v>
      </c>
      <c r="O11">
        <f t="shared" si="7"/>
        <v>21</v>
      </c>
      <c r="P11">
        <f t="shared" si="8"/>
        <v>7</v>
      </c>
      <c r="Q11" t="s">
        <v>55</v>
      </c>
      <c r="R11" t="s">
        <v>225</v>
      </c>
    </row>
    <row r="12" spans="1:18" ht="12.75">
      <c r="A12">
        <v>11</v>
      </c>
      <c r="B12" s="1">
        <v>0.053888888888888896</v>
      </c>
      <c r="C12">
        <v>2</v>
      </c>
      <c r="D12" t="s">
        <v>271</v>
      </c>
      <c r="E12" t="s">
        <v>272</v>
      </c>
      <c r="F12" s="1">
        <v>0.03788194444444444</v>
      </c>
      <c r="G12">
        <f t="shared" si="2"/>
        <v>15</v>
      </c>
      <c r="H12" s="1">
        <v>0.008090277777777778</v>
      </c>
      <c r="I12" s="1">
        <f t="shared" si="0"/>
        <v>0.008090277777777778</v>
      </c>
      <c r="J12">
        <f t="shared" si="1"/>
        <v>8</v>
      </c>
      <c r="K12" s="1">
        <f t="shared" si="3"/>
        <v>0.02979166666666666</v>
      </c>
      <c r="L12">
        <f t="shared" si="4"/>
        <v>19</v>
      </c>
      <c r="M12">
        <f t="shared" si="5"/>
        <v>7</v>
      </c>
      <c r="N12" s="1">
        <f t="shared" si="6"/>
        <v>0.016006944444444456</v>
      </c>
      <c r="O12">
        <f t="shared" si="7"/>
        <v>14</v>
      </c>
      <c r="P12">
        <f t="shared" si="8"/>
        <v>-4</v>
      </c>
      <c r="Q12" t="s">
        <v>55</v>
      </c>
      <c r="R12" t="s">
        <v>16</v>
      </c>
    </row>
    <row r="13" spans="1:18" ht="12.75">
      <c r="A13">
        <v>12</v>
      </c>
      <c r="B13" s="1">
        <v>0.054143518518518514</v>
      </c>
      <c r="C13">
        <v>2</v>
      </c>
      <c r="D13" t="s">
        <v>234</v>
      </c>
      <c r="E13" t="s">
        <v>235</v>
      </c>
      <c r="F13" s="1">
        <v>0.03736111111111111</v>
      </c>
      <c r="G13">
        <f t="shared" si="2"/>
        <v>13</v>
      </c>
      <c r="H13" s="1">
        <v>0.00912037037037037</v>
      </c>
      <c r="I13" s="1">
        <f t="shared" si="0"/>
        <v>0.00912037037037037</v>
      </c>
      <c r="J13">
        <f t="shared" si="1"/>
        <v>18</v>
      </c>
      <c r="K13" s="1">
        <f t="shared" si="3"/>
        <v>0.02824074074074074</v>
      </c>
      <c r="L13">
        <f t="shared" si="4"/>
        <v>11</v>
      </c>
      <c r="M13">
        <f t="shared" si="5"/>
        <v>-5</v>
      </c>
      <c r="N13" s="1">
        <f t="shared" si="6"/>
        <v>0.016782407407407406</v>
      </c>
      <c r="O13">
        <f t="shared" si="7"/>
        <v>19</v>
      </c>
      <c r="P13">
        <f t="shared" si="8"/>
        <v>-1</v>
      </c>
      <c r="Q13" t="s">
        <v>115</v>
      </c>
      <c r="R13" t="s">
        <v>236</v>
      </c>
    </row>
    <row r="14" spans="1:18" ht="12.75">
      <c r="A14">
        <v>13</v>
      </c>
      <c r="B14" s="1">
        <v>0.054155092592592595</v>
      </c>
      <c r="C14">
        <v>1</v>
      </c>
      <c r="D14" t="s">
        <v>284</v>
      </c>
      <c r="E14" t="s">
        <v>47</v>
      </c>
      <c r="F14" s="1">
        <v>0.03674768518518518</v>
      </c>
      <c r="G14">
        <f t="shared" si="2"/>
        <v>10</v>
      </c>
      <c r="H14" s="1">
        <v>0.007847222222222222</v>
      </c>
      <c r="I14" s="1">
        <f t="shared" si="0"/>
        <v>0.007847222222222222</v>
      </c>
      <c r="J14">
        <f t="shared" si="1"/>
        <v>4</v>
      </c>
      <c r="K14" s="1">
        <f t="shared" si="3"/>
        <v>0.02890046296296296</v>
      </c>
      <c r="L14">
        <f t="shared" si="4"/>
        <v>14</v>
      </c>
      <c r="M14">
        <f t="shared" si="5"/>
        <v>6</v>
      </c>
      <c r="N14" s="1">
        <f t="shared" si="6"/>
        <v>0.017407407407407413</v>
      </c>
      <c r="O14">
        <f t="shared" si="7"/>
        <v>23</v>
      </c>
      <c r="P14">
        <f t="shared" si="8"/>
        <v>3</v>
      </c>
      <c r="Q14" t="s">
        <v>25</v>
      </c>
      <c r="R14" t="s">
        <v>281</v>
      </c>
    </row>
    <row r="15" spans="1:18" ht="12.75">
      <c r="A15">
        <v>14</v>
      </c>
      <c r="B15" s="1">
        <v>0.05454861111111111</v>
      </c>
      <c r="C15">
        <v>2</v>
      </c>
      <c r="D15" t="s">
        <v>282</v>
      </c>
      <c r="E15" t="s">
        <v>283</v>
      </c>
      <c r="F15" s="1">
        <v>0.03820601851851852</v>
      </c>
      <c r="G15">
        <f t="shared" si="2"/>
        <v>16</v>
      </c>
      <c r="H15" s="1">
        <v>0.007939814814814814</v>
      </c>
      <c r="I15" s="1">
        <f t="shared" si="0"/>
        <v>0.007939814814814814</v>
      </c>
      <c r="J15">
        <f t="shared" si="1"/>
        <v>6</v>
      </c>
      <c r="K15" s="1">
        <f t="shared" si="3"/>
        <v>0.030266203703703705</v>
      </c>
      <c r="L15">
        <f t="shared" si="4"/>
        <v>22</v>
      </c>
      <c r="M15">
        <f t="shared" si="5"/>
        <v>10</v>
      </c>
      <c r="N15" s="1">
        <f t="shared" si="6"/>
        <v>0.01634259259259259</v>
      </c>
      <c r="O15">
        <f t="shared" si="7"/>
        <v>16</v>
      </c>
      <c r="P15">
        <f t="shared" si="8"/>
        <v>-2</v>
      </c>
      <c r="Q15" t="s">
        <v>25</v>
      </c>
      <c r="R15" t="s">
        <v>281</v>
      </c>
    </row>
    <row r="16" spans="1:18" ht="12.75">
      <c r="A16">
        <v>15</v>
      </c>
      <c r="B16" s="1">
        <v>0.05496527777777777</v>
      </c>
      <c r="C16">
        <v>3</v>
      </c>
      <c r="D16" t="s">
        <v>241</v>
      </c>
      <c r="E16" t="s">
        <v>47</v>
      </c>
      <c r="F16" s="1">
        <v>0.038483796296296294</v>
      </c>
      <c r="G16">
        <f t="shared" si="2"/>
        <v>17</v>
      </c>
      <c r="H16" s="1">
        <v>0.007974537037037037</v>
      </c>
      <c r="I16" s="1">
        <f t="shared" si="0"/>
        <v>0.007974537037037037</v>
      </c>
      <c r="J16">
        <f t="shared" si="1"/>
        <v>7</v>
      </c>
      <c r="K16" s="1">
        <f t="shared" si="3"/>
        <v>0.030509259259259257</v>
      </c>
      <c r="L16">
        <f t="shared" si="4"/>
        <v>23</v>
      </c>
      <c r="M16">
        <f t="shared" si="5"/>
        <v>10</v>
      </c>
      <c r="N16" s="1">
        <f t="shared" si="6"/>
        <v>0.01648148148148148</v>
      </c>
      <c r="O16">
        <f t="shared" si="7"/>
        <v>17</v>
      </c>
      <c r="P16">
        <f t="shared" si="8"/>
        <v>-2</v>
      </c>
      <c r="Q16" t="s">
        <v>25</v>
      </c>
      <c r="R16" t="s">
        <v>236</v>
      </c>
    </row>
    <row r="17" spans="1:18" ht="12.75">
      <c r="A17">
        <v>16</v>
      </c>
      <c r="B17" s="1">
        <v>0.055196759259259265</v>
      </c>
      <c r="C17">
        <v>3</v>
      </c>
      <c r="D17" t="s">
        <v>288</v>
      </c>
      <c r="E17" t="s">
        <v>289</v>
      </c>
      <c r="F17" s="1">
        <v>0.039293981481481485</v>
      </c>
      <c r="G17">
        <f t="shared" si="2"/>
        <v>21</v>
      </c>
      <c r="H17" s="1">
        <v>0.010358796296296295</v>
      </c>
      <c r="I17" s="1">
        <f t="shared" si="0"/>
        <v>0.010358796296296295</v>
      </c>
      <c r="J17">
        <f t="shared" si="1"/>
        <v>25</v>
      </c>
      <c r="K17" s="1">
        <f t="shared" si="3"/>
        <v>0.02893518518518519</v>
      </c>
      <c r="L17">
        <f t="shared" si="4"/>
        <v>15</v>
      </c>
      <c r="M17">
        <f t="shared" si="5"/>
        <v>-4</v>
      </c>
      <c r="N17" s="1">
        <f t="shared" si="6"/>
        <v>0.01590277777777778</v>
      </c>
      <c r="O17">
        <f t="shared" si="7"/>
        <v>12</v>
      </c>
      <c r="P17">
        <f t="shared" si="8"/>
        <v>-5</v>
      </c>
      <c r="Q17" t="s">
        <v>49</v>
      </c>
      <c r="R17" t="s">
        <v>281</v>
      </c>
    </row>
    <row r="18" spans="1:18" ht="12.75">
      <c r="A18">
        <v>17</v>
      </c>
      <c r="B18" s="1">
        <v>0.055405092592592596</v>
      </c>
      <c r="C18">
        <v>3</v>
      </c>
      <c r="D18" t="s">
        <v>226</v>
      </c>
      <c r="E18" t="s">
        <v>227</v>
      </c>
      <c r="F18" s="1">
        <v>0.03943287037037037</v>
      </c>
      <c r="G18">
        <f t="shared" si="2"/>
        <v>23</v>
      </c>
      <c r="H18" s="1">
        <v>0.00980324074074074</v>
      </c>
      <c r="I18" s="1">
        <f t="shared" si="0"/>
        <v>0.00980324074074074</v>
      </c>
      <c r="J18">
        <f t="shared" si="1"/>
        <v>23</v>
      </c>
      <c r="K18" s="1">
        <f t="shared" si="3"/>
        <v>0.029629629629629627</v>
      </c>
      <c r="L18">
        <f t="shared" si="4"/>
        <v>18</v>
      </c>
      <c r="M18">
        <f t="shared" si="5"/>
        <v>0</v>
      </c>
      <c r="N18" s="1">
        <f t="shared" si="6"/>
        <v>0.015972222222222228</v>
      </c>
      <c r="O18">
        <f t="shared" si="7"/>
        <v>13</v>
      </c>
      <c r="P18">
        <f t="shared" si="8"/>
        <v>-6</v>
      </c>
      <c r="Q18" t="s">
        <v>73</v>
      </c>
      <c r="R18" t="s">
        <v>39</v>
      </c>
    </row>
    <row r="19" spans="1:18" ht="12.75">
      <c r="A19">
        <v>18</v>
      </c>
      <c r="B19" s="1">
        <v>0.05569444444444444</v>
      </c>
      <c r="C19">
        <v>2</v>
      </c>
      <c r="D19" t="s">
        <v>256</v>
      </c>
      <c r="E19" t="s">
        <v>257</v>
      </c>
      <c r="F19" s="1">
        <v>0.03594907407407407</v>
      </c>
      <c r="G19">
        <f t="shared" si="2"/>
        <v>8</v>
      </c>
      <c r="H19" s="1">
        <v>0.007256944444444444</v>
      </c>
      <c r="I19" s="1">
        <f t="shared" si="0"/>
        <v>0.007256944444444444</v>
      </c>
      <c r="J19">
        <f t="shared" si="1"/>
        <v>2</v>
      </c>
      <c r="K19" s="1">
        <f t="shared" si="3"/>
        <v>0.028692129629629626</v>
      </c>
      <c r="L19">
        <f t="shared" si="4"/>
        <v>13</v>
      </c>
      <c r="M19">
        <f t="shared" si="5"/>
        <v>6</v>
      </c>
      <c r="N19" s="1">
        <f t="shared" si="6"/>
        <v>0.01974537037037037</v>
      </c>
      <c r="O19">
        <f t="shared" si="7"/>
        <v>35</v>
      </c>
      <c r="P19">
        <f t="shared" si="8"/>
        <v>10</v>
      </c>
      <c r="Q19" t="s">
        <v>130</v>
      </c>
      <c r="R19" t="s">
        <v>253</v>
      </c>
    </row>
    <row r="20" spans="1:18" ht="12.75">
      <c r="A20">
        <v>19</v>
      </c>
      <c r="B20" s="1">
        <v>0.05652777777777778</v>
      </c>
      <c r="C20">
        <v>3</v>
      </c>
      <c r="D20" t="s">
        <v>238</v>
      </c>
      <c r="E20" t="s">
        <v>37</v>
      </c>
      <c r="F20" s="1">
        <v>0.0378125</v>
      </c>
      <c r="G20">
        <f t="shared" si="2"/>
        <v>14</v>
      </c>
      <c r="H20" s="1">
        <v>0.008796296296296297</v>
      </c>
      <c r="I20" s="1">
        <f t="shared" si="0"/>
        <v>0.008796296296296297</v>
      </c>
      <c r="J20">
        <f t="shared" si="1"/>
        <v>17</v>
      </c>
      <c r="K20" s="1">
        <f t="shared" si="3"/>
        <v>0.029016203703703704</v>
      </c>
      <c r="L20">
        <f t="shared" si="4"/>
        <v>17</v>
      </c>
      <c r="M20">
        <f t="shared" si="5"/>
        <v>-3</v>
      </c>
      <c r="N20" s="1">
        <f t="shared" si="6"/>
        <v>0.018715277777777782</v>
      </c>
      <c r="O20">
        <f t="shared" si="7"/>
        <v>29</v>
      </c>
      <c r="P20">
        <f t="shared" si="8"/>
        <v>5</v>
      </c>
      <c r="Q20" t="s">
        <v>130</v>
      </c>
      <c r="R20" t="s">
        <v>236</v>
      </c>
    </row>
    <row r="21" spans="1:18" ht="12.75">
      <c r="A21">
        <v>20</v>
      </c>
      <c r="B21" s="1">
        <v>0.05664351851851852</v>
      </c>
      <c r="C21">
        <v>4</v>
      </c>
      <c r="D21" t="s">
        <v>251</v>
      </c>
      <c r="E21" t="s">
        <v>252</v>
      </c>
      <c r="F21" s="1">
        <v>0.03913194444444445</v>
      </c>
      <c r="G21">
        <f t="shared" si="2"/>
        <v>18</v>
      </c>
      <c r="H21" s="1">
        <v>0.010150462962962964</v>
      </c>
      <c r="I21" s="1">
        <f t="shared" si="0"/>
        <v>0.010150462962962964</v>
      </c>
      <c r="J21">
        <f t="shared" si="1"/>
        <v>24</v>
      </c>
      <c r="K21" s="1">
        <f t="shared" si="3"/>
        <v>0.028981481481481483</v>
      </c>
      <c r="L21">
        <f t="shared" si="4"/>
        <v>16</v>
      </c>
      <c r="M21">
        <f t="shared" si="5"/>
        <v>-6</v>
      </c>
      <c r="N21" s="1">
        <f t="shared" si="6"/>
        <v>0.01751157407407407</v>
      </c>
      <c r="O21">
        <f t="shared" si="7"/>
        <v>24</v>
      </c>
      <c r="P21">
        <f t="shared" si="8"/>
        <v>2</v>
      </c>
      <c r="Q21" t="s">
        <v>130</v>
      </c>
      <c r="R21" t="s">
        <v>253</v>
      </c>
    </row>
    <row r="22" spans="1:18" ht="12.75">
      <c r="A22">
        <v>21</v>
      </c>
      <c r="B22" s="1">
        <v>0.05682870370370371</v>
      </c>
      <c r="C22">
        <v>4</v>
      </c>
      <c r="D22" t="s">
        <v>245</v>
      </c>
      <c r="E22" t="s">
        <v>246</v>
      </c>
      <c r="F22" s="1">
        <v>0.039247685185185184</v>
      </c>
      <c r="G22">
        <f t="shared" si="2"/>
        <v>20</v>
      </c>
      <c r="H22" s="1">
        <v>0.011041666666666667</v>
      </c>
      <c r="I22" s="1">
        <f t="shared" si="0"/>
        <v>0.011041666666666667</v>
      </c>
      <c r="J22">
        <f t="shared" si="1"/>
        <v>31</v>
      </c>
      <c r="K22" s="1">
        <f t="shared" si="3"/>
        <v>0.02820601851851852</v>
      </c>
      <c r="L22">
        <f t="shared" si="4"/>
        <v>10</v>
      </c>
      <c r="M22">
        <f t="shared" si="5"/>
        <v>-11</v>
      </c>
      <c r="N22" s="1">
        <f t="shared" si="6"/>
        <v>0.017581018518518524</v>
      </c>
      <c r="O22">
        <f t="shared" si="7"/>
        <v>25</v>
      </c>
      <c r="P22">
        <f t="shared" si="8"/>
        <v>1</v>
      </c>
      <c r="Q22" t="s">
        <v>49</v>
      </c>
      <c r="R22" t="s">
        <v>247</v>
      </c>
    </row>
    <row r="23" spans="1:18" ht="12.75">
      <c r="A23">
        <v>22</v>
      </c>
      <c r="B23" s="1">
        <v>0.05686342592592592</v>
      </c>
      <c r="C23">
        <v>4</v>
      </c>
      <c r="D23" t="s">
        <v>221</v>
      </c>
      <c r="E23" t="s">
        <v>222</v>
      </c>
      <c r="F23" s="1">
        <v>0.04120370370370371</v>
      </c>
      <c r="G23">
        <f t="shared" si="2"/>
        <v>25</v>
      </c>
      <c r="H23" s="1">
        <v>0.011284722222222222</v>
      </c>
      <c r="I23" s="1">
        <f t="shared" si="0"/>
        <v>0.011284722222222222</v>
      </c>
      <c r="J23">
        <f t="shared" si="1"/>
        <v>34</v>
      </c>
      <c r="K23" s="1">
        <f t="shared" si="3"/>
        <v>0.029918981481481484</v>
      </c>
      <c r="L23">
        <f t="shared" si="4"/>
        <v>20</v>
      </c>
      <c r="M23">
        <f t="shared" si="5"/>
        <v>-9</v>
      </c>
      <c r="N23" s="1">
        <f t="shared" si="6"/>
        <v>0.015659722222222214</v>
      </c>
      <c r="O23">
        <f t="shared" si="7"/>
        <v>10</v>
      </c>
      <c r="P23">
        <f t="shared" si="8"/>
        <v>-3</v>
      </c>
      <c r="Q23" t="s">
        <v>60</v>
      </c>
      <c r="R23" t="s">
        <v>220</v>
      </c>
    </row>
    <row r="24" spans="1:18" ht="12.75">
      <c r="A24">
        <v>23</v>
      </c>
      <c r="B24" s="1">
        <v>0.05724537037037037</v>
      </c>
      <c r="C24">
        <v>4</v>
      </c>
      <c r="D24" t="s">
        <v>258</v>
      </c>
      <c r="E24" t="s">
        <v>259</v>
      </c>
      <c r="F24" s="1">
        <v>0.04177083333333333</v>
      </c>
      <c r="G24">
        <f t="shared" si="2"/>
        <v>29</v>
      </c>
      <c r="H24" s="1">
        <v>0.01074074074074074</v>
      </c>
      <c r="I24" s="1">
        <f t="shared" si="0"/>
        <v>0.01074074074074074</v>
      </c>
      <c r="J24">
        <f t="shared" si="1"/>
        <v>28</v>
      </c>
      <c r="K24" s="1">
        <f t="shared" si="3"/>
        <v>0.031030092592592595</v>
      </c>
      <c r="L24">
        <f t="shared" si="4"/>
        <v>27</v>
      </c>
      <c r="M24">
        <f t="shared" si="5"/>
        <v>1</v>
      </c>
      <c r="N24" s="1">
        <f t="shared" si="6"/>
        <v>0.015474537037037037</v>
      </c>
      <c r="O24">
        <f t="shared" si="7"/>
        <v>8</v>
      </c>
      <c r="P24">
        <f t="shared" si="8"/>
        <v>-6</v>
      </c>
      <c r="Q24" t="s">
        <v>25</v>
      </c>
      <c r="R24" t="s">
        <v>253</v>
      </c>
    </row>
    <row r="25" spans="1:18" ht="12.75">
      <c r="A25">
        <v>24</v>
      </c>
      <c r="B25" s="1">
        <v>0.05755787037037038</v>
      </c>
      <c r="C25">
        <v>3</v>
      </c>
      <c r="D25" t="s">
        <v>216</v>
      </c>
      <c r="E25" t="s">
        <v>217</v>
      </c>
      <c r="F25" s="1">
        <v>0.03930555555555556</v>
      </c>
      <c r="G25">
        <f t="shared" si="2"/>
        <v>22</v>
      </c>
      <c r="H25" s="1">
        <v>0.008692129629629631</v>
      </c>
      <c r="I25" s="1">
        <f t="shared" si="0"/>
        <v>0.008692129629629631</v>
      </c>
      <c r="J25">
        <f t="shared" si="1"/>
        <v>15</v>
      </c>
      <c r="K25" s="1">
        <f t="shared" si="3"/>
        <v>0.030613425925925926</v>
      </c>
      <c r="L25">
        <f t="shared" si="4"/>
        <v>24</v>
      </c>
      <c r="M25">
        <f t="shared" si="5"/>
        <v>7</v>
      </c>
      <c r="N25" s="1">
        <f t="shared" si="6"/>
        <v>0.01825231481481482</v>
      </c>
      <c r="O25">
        <f t="shared" si="7"/>
        <v>28</v>
      </c>
      <c r="P25">
        <f t="shared" si="8"/>
        <v>2</v>
      </c>
      <c r="Q25" t="s">
        <v>55</v>
      </c>
      <c r="R25" t="s">
        <v>11</v>
      </c>
    </row>
    <row r="26" spans="1:18" ht="12.75">
      <c r="A26">
        <v>25</v>
      </c>
      <c r="B26" s="1">
        <v>0.05825231481481482</v>
      </c>
      <c r="C26">
        <v>4</v>
      </c>
      <c r="D26" t="s">
        <v>287</v>
      </c>
      <c r="E26" t="s">
        <v>37</v>
      </c>
      <c r="F26" s="1">
        <v>0.03916666666666666</v>
      </c>
      <c r="G26">
        <f t="shared" si="2"/>
        <v>19</v>
      </c>
      <c r="H26" s="1">
        <v>0.008414351851851852</v>
      </c>
      <c r="I26" s="1">
        <f t="shared" si="0"/>
        <v>0.008414351851851852</v>
      </c>
      <c r="J26">
        <f t="shared" si="1"/>
        <v>13</v>
      </c>
      <c r="K26" s="1">
        <f t="shared" si="3"/>
        <v>0.03075231481481481</v>
      </c>
      <c r="L26">
        <f t="shared" si="4"/>
        <v>26</v>
      </c>
      <c r="M26">
        <f t="shared" si="5"/>
        <v>6</v>
      </c>
      <c r="N26" s="1">
        <f t="shared" si="6"/>
        <v>0.019085648148148157</v>
      </c>
      <c r="O26">
        <f t="shared" si="7"/>
        <v>32</v>
      </c>
      <c r="P26">
        <f t="shared" si="8"/>
        <v>6</v>
      </c>
      <c r="Q26" t="s">
        <v>55</v>
      </c>
      <c r="R26" t="s">
        <v>281</v>
      </c>
    </row>
    <row r="27" spans="1:18" ht="12.75">
      <c r="A27">
        <v>26</v>
      </c>
      <c r="B27" s="1">
        <v>0.05826388888888889</v>
      </c>
      <c r="C27">
        <v>5</v>
      </c>
      <c r="D27" t="s">
        <v>211</v>
      </c>
      <c r="E27" t="s">
        <v>212</v>
      </c>
      <c r="F27" s="1">
        <v>0.04137731481481482</v>
      </c>
      <c r="G27">
        <f t="shared" si="2"/>
        <v>26</v>
      </c>
      <c r="H27" s="1">
        <v>0.009317129629629628</v>
      </c>
      <c r="I27" s="1">
        <f t="shared" si="0"/>
        <v>0.009317129629629628</v>
      </c>
      <c r="J27">
        <f t="shared" si="1"/>
        <v>20</v>
      </c>
      <c r="K27" s="1">
        <f t="shared" si="3"/>
        <v>0.03206018518518519</v>
      </c>
      <c r="L27">
        <f t="shared" si="4"/>
        <v>32</v>
      </c>
      <c r="M27">
        <f t="shared" si="5"/>
        <v>6</v>
      </c>
      <c r="N27" s="1">
        <f t="shared" si="6"/>
        <v>0.016886574074074075</v>
      </c>
      <c r="O27">
        <f t="shared" si="7"/>
        <v>20</v>
      </c>
      <c r="P27">
        <f t="shared" si="8"/>
        <v>0</v>
      </c>
      <c r="Q27" t="s">
        <v>49</v>
      </c>
      <c r="R27" t="s">
        <v>11</v>
      </c>
    </row>
    <row r="28" spans="1:18" ht="12.75">
      <c r="A28">
        <v>27</v>
      </c>
      <c r="B28" s="1">
        <v>0.05966435185185185</v>
      </c>
      <c r="C28">
        <v>5</v>
      </c>
      <c r="D28" t="s">
        <v>218</v>
      </c>
      <c r="E28" t="s">
        <v>219</v>
      </c>
      <c r="F28" s="1">
        <v>0.0416550925925926</v>
      </c>
      <c r="G28">
        <f t="shared" si="2"/>
        <v>28</v>
      </c>
      <c r="H28" s="1">
        <v>0.011018518518518518</v>
      </c>
      <c r="I28" s="1">
        <f t="shared" si="0"/>
        <v>0.011018518518518518</v>
      </c>
      <c r="J28">
        <f t="shared" si="1"/>
        <v>30</v>
      </c>
      <c r="K28" s="1">
        <f t="shared" si="3"/>
        <v>0.03063657407407408</v>
      </c>
      <c r="L28">
        <f t="shared" si="4"/>
        <v>25</v>
      </c>
      <c r="M28">
        <f t="shared" si="5"/>
        <v>-2</v>
      </c>
      <c r="N28" s="1">
        <f t="shared" si="6"/>
        <v>0.018009259259259253</v>
      </c>
      <c r="O28">
        <f t="shared" si="7"/>
        <v>26</v>
      </c>
      <c r="P28">
        <f t="shared" si="8"/>
        <v>-1</v>
      </c>
      <c r="Q28" t="s">
        <v>60</v>
      </c>
      <c r="R28" t="s">
        <v>220</v>
      </c>
    </row>
    <row r="29" spans="1:18" ht="12.75">
      <c r="A29" s="2">
        <v>28</v>
      </c>
      <c r="B29" s="3">
        <v>0.05976851851851852</v>
      </c>
      <c r="C29" s="2">
        <v>6</v>
      </c>
      <c r="D29" s="2" t="s">
        <v>262</v>
      </c>
      <c r="E29" s="2" t="s">
        <v>263</v>
      </c>
      <c r="F29" s="3">
        <v>0.03984953703703704</v>
      </c>
      <c r="G29" s="2">
        <f t="shared" si="2"/>
        <v>24</v>
      </c>
      <c r="H29" s="3">
        <v>0.009641203703703704</v>
      </c>
      <c r="I29" s="3">
        <f t="shared" si="0"/>
        <v>0.009641203703703704</v>
      </c>
      <c r="J29" s="2">
        <f t="shared" si="1"/>
        <v>22</v>
      </c>
      <c r="K29" s="3">
        <f t="shared" si="3"/>
        <v>0.030208333333333334</v>
      </c>
      <c r="L29" s="2">
        <f t="shared" si="4"/>
        <v>21</v>
      </c>
      <c r="M29" s="2">
        <f t="shared" si="5"/>
        <v>2</v>
      </c>
      <c r="N29" s="3">
        <f t="shared" si="6"/>
        <v>0.019918981481481482</v>
      </c>
      <c r="O29" s="2">
        <f t="shared" si="7"/>
        <v>36</v>
      </c>
      <c r="P29" s="2">
        <f t="shared" si="8"/>
        <v>4</v>
      </c>
      <c r="Q29" s="2" t="s">
        <v>60</v>
      </c>
      <c r="R29" s="2" t="s">
        <v>261</v>
      </c>
    </row>
    <row r="30" spans="1:18" ht="12.75">
      <c r="A30" s="2">
        <v>29</v>
      </c>
      <c r="B30" s="3">
        <v>0.059814814814814814</v>
      </c>
      <c r="C30" s="2">
        <v>7</v>
      </c>
      <c r="D30" s="2" t="s">
        <v>266</v>
      </c>
      <c r="E30" s="2" t="s">
        <v>267</v>
      </c>
      <c r="F30" s="3">
        <v>0.042430555555555555</v>
      </c>
      <c r="G30" s="2">
        <f t="shared" si="2"/>
        <v>30</v>
      </c>
      <c r="H30" s="3">
        <v>0.009537037037037037</v>
      </c>
      <c r="I30" s="3">
        <f t="shared" si="0"/>
        <v>0.009537037037037037</v>
      </c>
      <c r="J30" s="2">
        <f t="shared" si="1"/>
        <v>21</v>
      </c>
      <c r="K30" s="3">
        <f t="shared" si="3"/>
        <v>0.032893518518518516</v>
      </c>
      <c r="L30" s="2">
        <f t="shared" si="4"/>
        <v>35</v>
      </c>
      <c r="M30" s="2">
        <f aca="true" t="shared" si="9" ref="M30:M44">G30-J30</f>
        <v>9</v>
      </c>
      <c r="N30" s="3">
        <f t="shared" si="6"/>
        <v>0.01738425925925926</v>
      </c>
      <c r="O30" s="2">
        <f t="shared" si="7"/>
        <v>22</v>
      </c>
      <c r="P30" s="2">
        <f t="shared" si="8"/>
        <v>-1</v>
      </c>
      <c r="Q30" s="2" t="s">
        <v>60</v>
      </c>
      <c r="R30" s="2" t="s">
        <v>261</v>
      </c>
    </row>
    <row r="31" spans="1:18" ht="12.75">
      <c r="A31">
        <v>30</v>
      </c>
      <c r="B31" s="1">
        <v>0.06074074074074074</v>
      </c>
      <c r="C31">
        <v>1</v>
      </c>
      <c r="D31" t="s">
        <v>214</v>
      </c>
      <c r="E31" t="s">
        <v>215</v>
      </c>
      <c r="F31" s="1">
        <v>0.04398148148148148</v>
      </c>
      <c r="G31">
        <f t="shared" si="2"/>
        <v>35</v>
      </c>
      <c r="H31" s="1">
        <v>0.012083333333333333</v>
      </c>
      <c r="I31" s="1">
        <f t="shared" si="0"/>
        <v>0.012083333333333333</v>
      </c>
      <c r="J31">
        <f t="shared" si="1"/>
        <v>39</v>
      </c>
      <c r="K31" s="1">
        <f t="shared" si="3"/>
        <v>0.03189814814814815</v>
      </c>
      <c r="L31">
        <f t="shared" si="4"/>
        <v>31</v>
      </c>
      <c r="M31">
        <f t="shared" si="9"/>
        <v>-4</v>
      </c>
      <c r="N31" s="1">
        <f t="shared" si="6"/>
        <v>0.01675925925925926</v>
      </c>
      <c r="O31">
        <f t="shared" si="7"/>
        <v>18</v>
      </c>
      <c r="P31">
        <f t="shared" si="8"/>
        <v>-5</v>
      </c>
      <c r="Q31" t="s">
        <v>44</v>
      </c>
      <c r="R31" t="s">
        <v>11</v>
      </c>
    </row>
    <row r="32" spans="1:18" ht="12.75">
      <c r="A32">
        <v>31</v>
      </c>
      <c r="B32" s="1">
        <v>0.06128472222222222</v>
      </c>
      <c r="C32">
        <v>8</v>
      </c>
      <c r="D32" t="s">
        <v>239</v>
      </c>
      <c r="E32" t="s">
        <v>240</v>
      </c>
      <c r="F32" s="1">
        <v>0.04306712962962963</v>
      </c>
      <c r="G32">
        <f t="shared" si="2"/>
        <v>31</v>
      </c>
      <c r="H32" s="1">
        <v>0.012002314814814815</v>
      </c>
      <c r="I32" s="1">
        <f t="shared" si="0"/>
        <v>0.012002314814814815</v>
      </c>
      <c r="J32">
        <f t="shared" si="1"/>
        <v>38</v>
      </c>
      <c r="K32" s="1">
        <f t="shared" si="3"/>
        <v>0.031064814814814816</v>
      </c>
      <c r="L32">
        <f t="shared" si="4"/>
        <v>28</v>
      </c>
      <c r="M32">
        <f t="shared" si="9"/>
        <v>-7</v>
      </c>
      <c r="N32" s="1">
        <f t="shared" si="6"/>
        <v>0.01821759259259259</v>
      </c>
      <c r="O32">
        <f t="shared" si="7"/>
        <v>27</v>
      </c>
      <c r="P32">
        <f t="shared" si="8"/>
        <v>0</v>
      </c>
      <c r="Q32" t="s">
        <v>60</v>
      </c>
      <c r="R32" t="s">
        <v>236</v>
      </c>
    </row>
    <row r="33" spans="1:18" ht="12.75">
      <c r="A33">
        <v>32</v>
      </c>
      <c r="B33" s="1">
        <v>0.06194444444444444</v>
      </c>
      <c r="C33">
        <v>1</v>
      </c>
      <c r="D33" t="s">
        <v>208</v>
      </c>
      <c r="E33" t="s">
        <v>77</v>
      </c>
      <c r="F33" s="1">
        <v>0.04148148148148148</v>
      </c>
      <c r="G33">
        <f t="shared" si="2"/>
        <v>27</v>
      </c>
      <c r="H33" s="1">
        <v>0.009212962962962963</v>
      </c>
      <c r="I33" s="1">
        <f t="shared" si="0"/>
        <v>0.009212962962962963</v>
      </c>
      <c r="J33">
        <f t="shared" si="1"/>
        <v>19</v>
      </c>
      <c r="K33" s="1">
        <f t="shared" si="3"/>
        <v>0.032268518518518516</v>
      </c>
      <c r="L33">
        <f t="shared" si="4"/>
        <v>33</v>
      </c>
      <c r="M33">
        <f t="shared" si="9"/>
        <v>8</v>
      </c>
      <c r="N33" s="1">
        <f t="shared" si="6"/>
        <v>0.02046296296296296</v>
      </c>
      <c r="O33">
        <f t="shared" si="7"/>
        <v>37</v>
      </c>
      <c r="P33">
        <f t="shared" si="8"/>
        <v>5</v>
      </c>
      <c r="Q33" t="s">
        <v>20</v>
      </c>
      <c r="R33" t="s">
        <v>11</v>
      </c>
    </row>
    <row r="34" spans="1:18" ht="12.75">
      <c r="A34">
        <v>33</v>
      </c>
      <c r="B34" s="1">
        <v>0.06217592592592593</v>
      </c>
      <c r="C34">
        <v>2</v>
      </c>
      <c r="D34" t="s">
        <v>232</v>
      </c>
      <c r="E34" t="s">
        <v>233</v>
      </c>
      <c r="F34" s="1">
        <v>0.04311342592592593</v>
      </c>
      <c r="G34">
        <f t="shared" si="2"/>
        <v>32</v>
      </c>
      <c r="H34" s="1">
        <v>0.011284722222222222</v>
      </c>
      <c r="I34" s="1">
        <f t="shared" si="0"/>
        <v>0.011284722222222222</v>
      </c>
      <c r="J34">
        <f t="shared" si="1"/>
        <v>34</v>
      </c>
      <c r="K34" s="1">
        <f t="shared" si="3"/>
        <v>0.031828703703703706</v>
      </c>
      <c r="L34">
        <f t="shared" si="4"/>
        <v>30</v>
      </c>
      <c r="M34">
        <f t="shared" si="9"/>
        <v>-2</v>
      </c>
      <c r="N34" s="1">
        <f t="shared" si="6"/>
        <v>0.019062500000000003</v>
      </c>
      <c r="O34">
        <f t="shared" si="7"/>
        <v>31</v>
      </c>
      <c r="P34">
        <f t="shared" si="8"/>
        <v>1</v>
      </c>
      <c r="Q34" t="s">
        <v>20</v>
      </c>
      <c r="R34" t="s">
        <v>39</v>
      </c>
    </row>
    <row r="35" spans="1:18" ht="12.75">
      <c r="A35">
        <v>34</v>
      </c>
      <c r="B35" s="1">
        <v>0.062314814814814816</v>
      </c>
      <c r="C35">
        <v>4</v>
      </c>
      <c r="D35" t="s">
        <v>268</v>
      </c>
      <c r="E35" t="s">
        <v>269</v>
      </c>
      <c r="F35" s="1">
        <v>0.046064814814814815</v>
      </c>
      <c r="G35">
        <f t="shared" si="2"/>
        <v>38</v>
      </c>
      <c r="H35" s="1">
        <v>0.01054398148148148</v>
      </c>
      <c r="I35" s="1">
        <f t="shared" si="0"/>
        <v>0.01054398148148148</v>
      </c>
      <c r="J35">
        <f t="shared" si="1"/>
        <v>27</v>
      </c>
      <c r="K35" s="1">
        <f t="shared" si="3"/>
        <v>0.035520833333333335</v>
      </c>
      <c r="L35">
        <f t="shared" si="4"/>
        <v>39</v>
      </c>
      <c r="M35">
        <f t="shared" si="9"/>
        <v>11</v>
      </c>
      <c r="N35" s="1">
        <f t="shared" si="6"/>
        <v>0.01625</v>
      </c>
      <c r="O35">
        <f t="shared" si="7"/>
        <v>15</v>
      </c>
      <c r="P35">
        <f t="shared" si="8"/>
        <v>-4</v>
      </c>
      <c r="Q35" t="s">
        <v>73</v>
      </c>
      <c r="R35" t="s">
        <v>64</v>
      </c>
    </row>
    <row r="36" spans="1:18" ht="12.75">
      <c r="A36">
        <v>35</v>
      </c>
      <c r="B36" s="1">
        <v>0.06295138888888889</v>
      </c>
      <c r="C36">
        <v>5</v>
      </c>
      <c r="D36" t="s">
        <v>206</v>
      </c>
      <c r="E36" t="s">
        <v>207</v>
      </c>
      <c r="F36" s="1">
        <v>0.043923611111111115</v>
      </c>
      <c r="G36">
        <f t="shared" si="2"/>
        <v>33</v>
      </c>
      <c r="H36" s="1">
        <v>0.011157407407407408</v>
      </c>
      <c r="I36" s="1">
        <f t="shared" si="0"/>
        <v>0.011157407407407408</v>
      </c>
      <c r="J36">
        <f t="shared" si="1"/>
        <v>32</v>
      </c>
      <c r="K36" s="1">
        <f t="shared" si="3"/>
        <v>0.03276620370370371</v>
      </c>
      <c r="L36">
        <f t="shared" si="4"/>
        <v>34</v>
      </c>
      <c r="M36">
        <f t="shared" si="9"/>
        <v>1</v>
      </c>
      <c r="N36" s="1">
        <f t="shared" si="6"/>
        <v>0.019027777777777775</v>
      </c>
      <c r="O36">
        <f t="shared" si="7"/>
        <v>30</v>
      </c>
      <c r="P36">
        <f t="shared" si="8"/>
        <v>2</v>
      </c>
      <c r="Q36" t="s">
        <v>73</v>
      </c>
      <c r="R36" t="s">
        <v>11</v>
      </c>
    </row>
    <row r="37" spans="1:18" ht="12.75">
      <c r="A37">
        <v>36</v>
      </c>
      <c r="B37" s="1">
        <v>0.06350694444444445</v>
      </c>
      <c r="C37">
        <v>6</v>
      </c>
      <c r="D37" t="s">
        <v>237</v>
      </c>
      <c r="E37" t="s">
        <v>77</v>
      </c>
      <c r="F37" s="1">
        <v>0.04395833333333333</v>
      </c>
      <c r="G37">
        <f t="shared" si="2"/>
        <v>34</v>
      </c>
      <c r="H37" s="1">
        <v>0.01258101851851852</v>
      </c>
      <c r="I37" s="1">
        <f t="shared" si="0"/>
        <v>0.01258101851851852</v>
      </c>
      <c r="J37">
        <f t="shared" si="1"/>
        <v>40</v>
      </c>
      <c r="K37" s="1">
        <f t="shared" si="3"/>
        <v>0.03137731481481481</v>
      </c>
      <c r="L37">
        <f t="shared" si="4"/>
        <v>29</v>
      </c>
      <c r="M37">
        <f t="shared" si="9"/>
        <v>-6</v>
      </c>
      <c r="N37" s="1">
        <f t="shared" si="6"/>
        <v>0.01954861111111112</v>
      </c>
      <c r="O37">
        <f t="shared" si="7"/>
        <v>34</v>
      </c>
      <c r="P37">
        <f t="shared" si="8"/>
        <v>2</v>
      </c>
      <c r="Q37" t="s">
        <v>73</v>
      </c>
      <c r="R37" t="s">
        <v>236</v>
      </c>
    </row>
    <row r="38" spans="1:18" ht="12.75">
      <c r="A38">
        <v>37</v>
      </c>
      <c r="B38" s="1">
        <v>0.06435185185185184</v>
      </c>
      <c r="C38">
        <v>7</v>
      </c>
      <c r="D38" t="s">
        <v>242</v>
      </c>
      <c r="E38" t="s">
        <v>67</v>
      </c>
      <c r="I38" s="1"/>
      <c r="K38" s="1"/>
      <c r="N38" s="1"/>
      <c r="P38">
        <f>A38-G38</f>
        <v>37</v>
      </c>
      <c r="Q38" t="s">
        <v>73</v>
      </c>
      <c r="R38" t="s">
        <v>244</v>
      </c>
    </row>
    <row r="39" spans="1:18" ht="12.75">
      <c r="A39">
        <v>38</v>
      </c>
      <c r="B39" s="1">
        <v>0.06488425925925927</v>
      </c>
      <c r="C39">
        <v>5</v>
      </c>
      <c r="D39" t="s">
        <v>277</v>
      </c>
      <c r="E39" t="s">
        <v>212</v>
      </c>
      <c r="F39" s="1">
        <v>0.04424768518518518</v>
      </c>
      <c r="G39">
        <f t="shared" si="2"/>
        <v>36</v>
      </c>
      <c r="H39" s="1">
        <v>0.008761574074074074</v>
      </c>
      <c r="I39" s="1">
        <f aca="true" t="shared" si="10" ref="I39:I44">H39</f>
        <v>0.008761574074074074</v>
      </c>
      <c r="J39">
        <f aca="true" t="shared" si="11" ref="J39:J44">RANK(I39,$I$2:$I$44,1)</f>
        <v>16</v>
      </c>
      <c r="K39" s="1">
        <f aca="true" t="shared" si="12" ref="K39:K44">F39-H39</f>
        <v>0.03548611111111111</v>
      </c>
      <c r="L39">
        <f t="shared" si="4"/>
        <v>38</v>
      </c>
      <c r="M39">
        <f t="shared" si="9"/>
        <v>20</v>
      </c>
      <c r="N39" s="1">
        <f t="shared" si="6"/>
        <v>0.020636574074074085</v>
      </c>
      <c r="O39">
        <f t="shared" si="7"/>
        <v>38</v>
      </c>
      <c r="P39">
        <f t="shared" si="8"/>
        <v>2</v>
      </c>
      <c r="Q39" t="s">
        <v>25</v>
      </c>
      <c r="R39" t="s">
        <v>278</v>
      </c>
    </row>
    <row r="40" spans="1:18" ht="12.75">
      <c r="A40">
        <v>39</v>
      </c>
      <c r="B40" s="1">
        <v>0.06739583333333334</v>
      </c>
      <c r="C40">
        <v>6</v>
      </c>
      <c r="D40" t="s">
        <v>228</v>
      </c>
      <c r="E40" t="s">
        <v>229</v>
      </c>
      <c r="F40" s="1">
        <v>0.0449074074074074</v>
      </c>
      <c r="G40">
        <f t="shared" si="2"/>
        <v>37</v>
      </c>
      <c r="H40" s="1">
        <v>0.011215277777777777</v>
      </c>
      <c r="I40" s="1">
        <f t="shared" si="10"/>
        <v>0.011215277777777777</v>
      </c>
      <c r="J40">
        <f t="shared" si="11"/>
        <v>33</v>
      </c>
      <c r="K40" s="1">
        <f t="shared" si="12"/>
        <v>0.03369212962962963</v>
      </c>
      <c r="L40">
        <f t="shared" si="4"/>
        <v>36</v>
      </c>
      <c r="M40">
        <f t="shared" si="9"/>
        <v>4</v>
      </c>
      <c r="N40" s="1">
        <f t="shared" si="6"/>
        <v>0.022488425925925933</v>
      </c>
      <c r="O40">
        <f t="shared" si="7"/>
        <v>41</v>
      </c>
      <c r="P40">
        <f t="shared" si="8"/>
        <v>2</v>
      </c>
      <c r="Q40" t="s">
        <v>25</v>
      </c>
      <c r="R40" t="s">
        <v>39</v>
      </c>
    </row>
    <row r="41" spans="1:18" ht="12.75">
      <c r="A41">
        <v>40</v>
      </c>
      <c r="B41" s="1">
        <v>0.0690162037037037</v>
      </c>
      <c r="C41">
        <v>6</v>
      </c>
      <c r="D41" t="s">
        <v>248</v>
      </c>
      <c r="E41" t="s">
        <v>249</v>
      </c>
      <c r="F41" s="1">
        <v>0.047233796296296295</v>
      </c>
      <c r="G41">
        <f t="shared" si="2"/>
        <v>39</v>
      </c>
      <c r="H41" s="1">
        <v>0.01175925925925926</v>
      </c>
      <c r="I41" s="1">
        <f t="shared" si="10"/>
        <v>0.01175925925925926</v>
      </c>
      <c r="J41">
        <f t="shared" si="11"/>
        <v>36</v>
      </c>
      <c r="K41" s="1">
        <f t="shared" si="12"/>
        <v>0.035474537037037034</v>
      </c>
      <c r="L41">
        <f t="shared" si="4"/>
        <v>37</v>
      </c>
      <c r="M41">
        <f t="shared" si="9"/>
        <v>3</v>
      </c>
      <c r="N41" s="1">
        <f t="shared" si="6"/>
        <v>0.02178240740740741</v>
      </c>
      <c r="O41">
        <f t="shared" si="7"/>
        <v>40</v>
      </c>
      <c r="P41">
        <f t="shared" si="8"/>
        <v>1</v>
      </c>
      <c r="Q41" t="s">
        <v>49</v>
      </c>
      <c r="R41" t="s">
        <v>250</v>
      </c>
    </row>
    <row r="42" spans="1:18" ht="12.75">
      <c r="A42">
        <v>41</v>
      </c>
      <c r="B42" s="1">
        <v>0.0690162037037037</v>
      </c>
      <c r="C42">
        <v>3</v>
      </c>
      <c r="D42" t="s">
        <v>270</v>
      </c>
      <c r="E42" t="s">
        <v>42</v>
      </c>
      <c r="F42" s="1">
        <v>0.04753472222222222</v>
      </c>
      <c r="G42">
        <f t="shared" si="2"/>
        <v>40</v>
      </c>
      <c r="H42" s="1">
        <v>0.011921296296296298</v>
      </c>
      <c r="I42" s="1">
        <f t="shared" si="10"/>
        <v>0.011921296296296298</v>
      </c>
      <c r="J42">
        <f t="shared" si="11"/>
        <v>37</v>
      </c>
      <c r="K42" s="1">
        <f t="shared" si="12"/>
        <v>0.03561342592592592</v>
      </c>
      <c r="L42">
        <f t="shared" si="4"/>
        <v>40</v>
      </c>
      <c r="M42">
        <f t="shared" si="9"/>
        <v>3</v>
      </c>
      <c r="N42" s="1">
        <f t="shared" si="6"/>
        <v>0.021481481481481483</v>
      </c>
      <c r="O42">
        <f t="shared" si="7"/>
        <v>39</v>
      </c>
      <c r="P42">
        <f t="shared" si="8"/>
        <v>1</v>
      </c>
      <c r="Q42" t="s">
        <v>115</v>
      </c>
      <c r="R42" t="s">
        <v>64</v>
      </c>
    </row>
    <row r="43" spans="1:18" ht="12.75">
      <c r="A43">
        <v>42</v>
      </c>
      <c r="B43" s="1">
        <v>0.0716087962962963</v>
      </c>
      <c r="C43">
        <v>3</v>
      </c>
      <c r="D43" t="s">
        <v>275</v>
      </c>
      <c r="E43" t="s">
        <v>276</v>
      </c>
      <c r="F43" s="1">
        <v>0.05233796296296297</v>
      </c>
      <c r="G43">
        <f t="shared" si="2"/>
        <v>41</v>
      </c>
      <c r="H43" s="1">
        <v>0.015277777777777777</v>
      </c>
      <c r="I43" s="1">
        <f t="shared" si="10"/>
        <v>0.015277777777777777</v>
      </c>
      <c r="J43">
        <f t="shared" si="11"/>
        <v>41</v>
      </c>
      <c r="K43" s="1">
        <f t="shared" si="12"/>
        <v>0.03706018518518519</v>
      </c>
      <c r="L43">
        <f t="shared" si="4"/>
        <v>41</v>
      </c>
      <c r="M43">
        <f t="shared" si="9"/>
        <v>0</v>
      </c>
      <c r="N43" s="1">
        <f t="shared" si="6"/>
        <v>0.019270833333333327</v>
      </c>
      <c r="O43">
        <f t="shared" si="7"/>
        <v>33</v>
      </c>
      <c r="P43">
        <f t="shared" si="8"/>
        <v>1</v>
      </c>
      <c r="Q43" t="s">
        <v>20</v>
      </c>
      <c r="R43" t="s">
        <v>16</v>
      </c>
    </row>
    <row r="44" spans="1:18" ht="12.75">
      <c r="A44">
        <v>43</v>
      </c>
      <c r="B44" s="1">
        <v>0.08407407407407408</v>
      </c>
      <c r="C44">
        <v>9</v>
      </c>
      <c r="D44" t="s">
        <v>273</v>
      </c>
      <c r="E44" t="s">
        <v>274</v>
      </c>
      <c r="F44" s="1">
        <v>0.05716435185185185</v>
      </c>
      <c r="G44">
        <f t="shared" si="2"/>
        <v>42</v>
      </c>
      <c r="H44" s="1">
        <v>0.0175</v>
      </c>
      <c r="I44" s="1">
        <f t="shared" si="10"/>
        <v>0.0175</v>
      </c>
      <c r="J44">
        <f t="shared" si="11"/>
        <v>42</v>
      </c>
      <c r="K44" s="1">
        <f t="shared" si="12"/>
        <v>0.039664351851851846</v>
      </c>
      <c r="L44">
        <f t="shared" si="4"/>
        <v>42</v>
      </c>
      <c r="M44">
        <f t="shared" si="9"/>
        <v>0</v>
      </c>
      <c r="N44" s="1">
        <f t="shared" si="6"/>
        <v>0.02690972222222223</v>
      </c>
      <c r="O44">
        <f t="shared" si="7"/>
        <v>42</v>
      </c>
      <c r="P44">
        <f t="shared" si="8"/>
        <v>1</v>
      </c>
      <c r="Q44" t="s">
        <v>60</v>
      </c>
      <c r="R44" t="s">
        <v>16</v>
      </c>
    </row>
    <row r="45" spans="9:11" ht="12.75">
      <c r="I45" s="1"/>
      <c r="K45" s="1"/>
    </row>
    <row r="46" spans="9:14" ht="12.75">
      <c r="I46" s="1"/>
      <c r="K46" s="1"/>
      <c r="N46" s="1"/>
    </row>
    <row r="47" spans="9:14" ht="12.75">
      <c r="I47" s="1"/>
      <c r="K47" s="1"/>
      <c r="N47" s="1"/>
    </row>
    <row r="48" spans="9:14" ht="12.75">
      <c r="I48" s="1"/>
      <c r="K48" s="1"/>
      <c r="N48" s="1"/>
    </row>
    <row r="49" spans="9:14" ht="12.75">
      <c r="I49" s="1"/>
      <c r="K49" s="1"/>
      <c r="N49" s="1"/>
    </row>
    <row r="50" spans="9:14" ht="12.75">
      <c r="I50" s="1"/>
      <c r="K50" s="1"/>
      <c r="N50" s="1"/>
    </row>
    <row r="51" spans="9:14" ht="12.75">
      <c r="I51" s="1"/>
      <c r="K51" s="1"/>
      <c r="N51" s="1"/>
    </row>
    <row r="52" spans="9:14" ht="12.75">
      <c r="I52" s="1"/>
      <c r="K52" s="1"/>
      <c r="N52" s="1"/>
    </row>
    <row r="53" spans="9:14" ht="12.75">
      <c r="I53" s="1"/>
      <c r="K53" s="1"/>
      <c r="N53" s="1"/>
    </row>
    <row r="54" spans="9:14" ht="12.75">
      <c r="I54" s="1"/>
      <c r="K54" s="1"/>
      <c r="N54" s="1"/>
    </row>
    <row r="55" spans="9:14" ht="12.75">
      <c r="I55" s="1"/>
      <c r="K55" s="1"/>
      <c r="N55" s="1"/>
    </row>
    <row r="56" spans="9:14" ht="12.75">
      <c r="I56" s="1"/>
      <c r="K56" s="1"/>
      <c r="N56" s="1"/>
    </row>
    <row r="57" spans="9:14" ht="12.75">
      <c r="I57" s="1"/>
      <c r="K57" s="1"/>
      <c r="N57" s="1"/>
    </row>
    <row r="58" spans="9:14" ht="12.75">
      <c r="I58" s="1"/>
      <c r="K58" s="1"/>
      <c r="N58" s="1"/>
    </row>
    <row r="59" spans="9:14" ht="12.75">
      <c r="I59" s="1"/>
      <c r="K59" s="1"/>
      <c r="N59" s="1"/>
    </row>
    <row r="60" spans="9:14" ht="12.75">
      <c r="I60" s="1"/>
      <c r="K60" s="1"/>
      <c r="N60" s="1"/>
    </row>
    <row r="61" spans="9:14" ht="12.75">
      <c r="I61" s="1"/>
      <c r="K61" s="1"/>
      <c r="N61" s="1"/>
    </row>
    <row r="62" spans="9:14" ht="12.75">
      <c r="I62" s="1"/>
      <c r="K62" s="1"/>
      <c r="N62" s="1"/>
    </row>
    <row r="63" spans="9:14" ht="12.75">
      <c r="I63" s="1"/>
      <c r="K63" s="1"/>
      <c r="N63" s="1"/>
    </row>
    <row r="64" spans="9:14" ht="12.75">
      <c r="I64" s="1"/>
      <c r="K64" s="1"/>
      <c r="N64" s="1"/>
    </row>
    <row r="65" spans="9:14" ht="12.75">
      <c r="I65" s="1"/>
      <c r="K65" s="1"/>
      <c r="N65" s="1"/>
    </row>
    <row r="66" spans="9:14" ht="12.75">
      <c r="I66" s="1"/>
      <c r="K66" s="1"/>
      <c r="N66" s="1"/>
    </row>
    <row r="67" spans="9:14" ht="12.75">
      <c r="I67" s="1"/>
      <c r="K67" s="1"/>
      <c r="N67" s="1"/>
    </row>
    <row r="68" spans="9:14" ht="12.75">
      <c r="I68" s="1"/>
      <c r="K68" s="1"/>
      <c r="N68" s="1"/>
    </row>
    <row r="69" spans="9:14" ht="12.75">
      <c r="I69" s="1"/>
      <c r="K69" s="1"/>
      <c r="N69" s="1"/>
    </row>
    <row r="70" spans="9:14" ht="12.75">
      <c r="I70" s="1"/>
      <c r="K70" s="1"/>
      <c r="N70" s="1"/>
    </row>
    <row r="71" spans="9:14" ht="12.75">
      <c r="I71" s="1"/>
      <c r="K71" s="1"/>
      <c r="N71" s="1"/>
    </row>
    <row r="72" spans="9:14" ht="12.75">
      <c r="I72" s="1"/>
      <c r="K72" s="1"/>
      <c r="N72" s="1"/>
    </row>
    <row r="73" spans="9:14" ht="12.75">
      <c r="I73" s="1"/>
      <c r="K73" s="1"/>
      <c r="N73" s="1"/>
    </row>
    <row r="74" spans="9:14" ht="12.75">
      <c r="I74" s="1"/>
      <c r="K74" s="1"/>
      <c r="N74" s="1"/>
    </row>
    <row r="75" spans="9:14" ht="12.75">
      <c r="I75" s="1"/>
      <c r="K75" s="1"/>
      <c r="N75" s="1"/>
    </row>
    <row r="76" spans="9:14" ht="12.75">
      <c r="I76" s="1"/>
      <c r="K76" s="1"/>
      <c r="N76" s="1"/>
    </row>
    <row r="77" spans="9:14" ht="12.75">
      <c r="I77" s="1"/>
      <c r="K77" s="1"/>
      <c r="N77" s="1"/>
    </row>
    <row r="78" spans="9:14" ht="12.75">
      <c r="I78" s="1"/>
      <c r="K78" s="1"/>
      <c r="N78" s="1"/>
    </row>
    <row r="79" spans="9:14" ht="12.75">
      <c r="I79" s="1"/>
      <c r="K79" s="1"/>
      <c r="N79" s="1"/>
    </row>
    <row r="80" spans="9:14" ht="12.75">
      <c r="I80" s="1"/>
      <c r="K80" s="1"/>
      <c r="N80" s="1"/>
    </row>
    <row r="81" spans="9:14" ht="12.75">
      <c r="I81" s="1"/>
      <c r="K81" s="1"/>
      <c r="N81" s="1"/>
    </row>
    <row r="82" spans="9:14" ht="12.75">
      <c r="I82" s="1"/>
      <c r="K82" s="1"/>
      <c r="N82" s="1"/>
    </row>
    <row r="83" spans="9:14" ht="12.75">
      <c r="I83" s="1"/>
      <c r="K83" s="1"/>
      <c r="N83" s="1"/>
    </row>
    <row r="84" spans="9:14" ht="12.75">
      <c r="I84" s="1"/>
      <c r="K84" s="1"/>
      <c r="N84" s="1"/>
    </row>
    <row r="85" spans="9:14" ht="12.75">
      <c r="I85" s="1"/>
      <c r="K85" s="1"/>
      <c r="N85" s="1"/>
    </row>
    <row r="86" spans="9:14" ht="12.75">
      <c r="I86" s="1"/>
      <c r="K86" s="1"/>
      <c r="N86" s="1"/>
    </row>
    <row r="87" spans="9:14" ht="12.75">
      <c r="I87" s="1"/>
      <c r="K87" s="1"/>
      <c r="N87" s="1"/>
    </row>
    <row r="88" spans="9:14" ht="12.75">
      <c r="I88" s="1"/>
      <c r="K88" s="1"/>
      <c r="N88" s="1"/>
    </row>
    <row r="89" spans="9:14" ht="12.75">
      <c r="I89" s="1"/>
      <c r="K89" s="1"/>
      <c r="N89" s="1"/>
    </row>
    <row r="90" spans="9:14" ht="12.75">
      <c r="I90" s="1"/>
      <c r="K90" s="1"/>
      <c r="N90" s="1"/>
    </row>
    <row r="91" spans="9:14" ht="12.75">
      <c r="I91" s="1"/>
      <c r="K91" s="1"/>
      <c r="N91" s="1"/>
    </row>
    <row r="92" spans="9:14" ht="12.75">
      <c r="I92" s="1"/>
      <c r="K92" s="1"/>
      <c r="N92" s="1"/>
    </row>
    <row r="93" spans="9:14" ht="12.75">
      <c r="I93" s="1"/>
      <c r="K93" s="1"/>
      <c r="N93" s="1"/>
    </row>
    <row r="94" spans="9:14" ht="12.75">
      <c r="I94" s="1"/>
      <c r="K94" s="1"/>
      <c r="N94" s="1"/>
    </row>
    <row r="95" spans="9:14" ht="12.75">
      <c r="I95" s="1"/>
      <c r="K95" s="1"/>
      <c r="N95" s="1"/>
    </row>
    <row r="96" spans="9:14" ht="12.75">
      <c r="I96" s="1"/>
      <c r="K96" s="1"/>
      <c r="N96" s="1"/>
    </row>
    <row r="97" spans="9:14" ht="12.75">
      <c r="I97" s="1"/>
      <c r="K97" s="1"/>
      <c r="N97" s="1"/>
    </row>
    <row r="98" spans="9:14" ht="12.75">
      <c r="I98" s="1"/>
      <c r="K98" s="1"/>
      <c r="N98" s="1"/>
    </row>
    <row r="99" spans="9:14" ht="12.75">
      <c r="I99" s="1"/>
      <c r="K99" s="1"/>
      <c r="N99" s="1"/>
    </row>
    <row r="100" spans="9:14" ht="12.75">
      <c r="I100" s="1"/>
      <c r="K100" s="1"/>
      <c r="N100" s="1"/>
    </row>
    <row r="101" spans="9:14" ht="12.75">
      <c r="I101" s="1"/>
      <c r="K101" s="1"/>
      <c r="N101" s="1"/>
    </row>
    <row r="102" spans="9:14" ht="12.75">
      <c r="I102" s="1"/>
      <c r="K102" s="1"/>
      <c r="N102" s="1"/>
    </row>
    <row r="103" spans="9:14" ht="12.75">
      <c r="I103" s="1"/>
      <c r="K103" s="1"/>
      <c r="N103" s="1"/>
    </row>
    <row r="104" spans="9:14" ht="12.75">
      <c r="I104" s="1"/>
      <c r="K104" s="1"/>
      <c r="N104" s="1"/>
    </row>
    <row r="105" spans="9:14" ht="12.75">
      <c r="I105" s="1"/>
      <c r="K105" s="1"/>
      <c r="N105" s="1"/>
    </row>
    <row r="106" spans="9:14" ht="12.75">
      <c r="I106" s="1"/>
      <c r="K106" s="1"/>
      <c r="N106" s="1"/>
    </row>
    <row r="107" spans="9:14" ht="12.75">
      <c r="I107" s="1"/>
      <c r="K107" s="1"/>
      <c r="N107" s="1"/>
    </row>
    <row r="108" spans="9:14" ht="12.75">
      <c r="I108" s="1"/>
      <c r="K108" s="1"/>
      <c r="N108" s="1"/>
    </row>
    <row r="109" spans="9:14" ht="12.75">
      <c r="I109" s="1"/>
      <c r="K109" s="1"/>
      <c r="N109" s="1"/>
    </row>
    <row r="110" spans="9:14" ht="12.75">
      <c r="I110" s="1"/>
      <c r="K110" s="1"/>
      <c r="N110" s="1"/>
    </row>
    <row r="111" spans="9:14" ht="12.75">
      <c r="I111" s="1"/>
      <c r="K111" s="1"/>
      <c r="N111" s="1"/>
    </row>
    <row r="112" spans="9:14" ht="12.75">
      <c r="I112" s="1"/>
      <c r="K112" s="1"/>
      <c r="N112" s="1"/>
    </row>
    <row r="113" spans="9:14" ht="12.75">
      <c r="I113" s="1"/>
      <c r="K113" s="1"/>
      <c r="N113" s="1"/>
    </row>
    <row r="114" spans="9:14" ht="12.75">
      <c r="I114" s="1"/>
      <c r="K114" s="1"/>
      <c r="N114" s="1"/>
    </row>
    <row r="115" spans="9:14" ht="12.75">
      <c r="I115" s="1"/>
      <c r="K115" s="1"/>
      <c r="N115" s="1"/>
    </row>
    <row r="116" spans="9:14" ht="12.75">
      <c r="I116" s="1"/>
      <c r="K116" s="1"/>
      <c r="N116" s="1"/>
    </row>
    <row r="117" spans="9:14" ht="12.75">
      <c r="I117" s="1"/>
      <c r="K117" s="1"/>
      <c r="N117" s="1"/>
    </row>
    <row r="118" spans="9:14" ht="12.75">
      <c r="I118" s="1"/>
      <c r="K118" s="1"/>
      <c r="N118" s="1"/>
    </row>
    <row r="119" spans="9:14" ht="12.75">
      <c r="I119" s="1"/>
      <c r="K119" s="1"/>
      <c r="N119" s="1"/>
    </row>
    <row r="120" spans="9:14" ht="12.75">
      <c r="I120" s="1"/>
      <c r="K120" s="1"/>
      <c r="N120" s="1"/>
    </row>
    <row r="121" spans="9:14" ht="12.75">
      <c r="I121" s="1"/>
      <c r="K121" s="1"/>
      <c r="N121" s="1"/>
    </row>
    <row r="122" spans="9:14" ht="12.75">
      <c r="I122" s="1"/>
      <c r="K122" s="1"/>
      <c r="N122" s="1"/>
    </row>
    <row r="123" spans="9:14" ht="12.75">
      <c r="I123" s="1"/>
      <c r="K123" s="1"/>
      <c r="N123" s="1"/>
    </row>
    <row r="124" spans="9:14" ht="12.75">
      <c r="I124" s="1"/>
      <c r="K124" s="1"/>
      <c r="N124" s="1"/>
    </row>
    <row r="125" spans="9:14" ht="12.75">
      <c r="I125" s="1"/>
      <c r="K125" s="1"/>
      <c r="N125" s="1"/>
    </row>
    <row r="126" spans="9:14" ht="12.75">
      <c r="I126" s="1"/>
      <c r="K126" s="1"/>
      <c r="N126" s="1"/>
    </row>
    <row r="127" spans="9:14" ht="12.75">
      <c r="I127" s="1"/>
      <c r="K127" s="1"/>
      <c r="N127" s="1"/>
    </row>
    <row r="128" spans="9:14" ht="12.75">
      <c r="I128" s="1"/>
      <c r="K128" s="1"/>
      <c r="N128" s="1"/>
    </row>
    <row r="129" spans="9:14" ht="12.75">
      <c r="I129" s="1"/>
      <c r="K129" s="1"/>
      <c r="N129" s="1"/>
    </row>
    <row r="130" spans="9:14" ht="12.75">
      <c r="I130" s="1"/>
      <c r="K130" s="1"/>
      <c r="N130" s="1"/>
    </row>
    <row r="131" spans="9:14" ht="12.75">
      <c r="I131" s="1"/>
      <c r="K131" s="1"/>
      <c r="N131" s="1"/>
    </row>
    <row r="132" spans="9:14" ht="12.75">
      <c r="I132" s="1"/>
      <c r="K132" s="1"/>
      <c r="N132" s="1"/>
    </row>
    <row r="133" spans="9:14" ht="12.75">
      <c r="I133" s="1"/>
      <c r="K133" s="1"/>
      <c r="N133" s="1"/>
    </row>
    <row r="134" spans="9:11" ht="12.75">
      <c r="I134" s="1"/>
      <c r="K134" s="1"/>
    </row>
    <row r="135" spans="9:14" ht="12.75">
      <c r="I135" s="1"/>
      <c r="K135" s="1"/>
      <c r="N135" s="1"/>
    </row>
    <row r="136" spans="9:14" ht="12.75">
      <c r="I136" s="1"/>
      <c r="K136" s="1"/>
      <c r="N136" s="1"/>
    </row>
    <row r="137" spans="9:14" ht="12.75">
      <c r="I137" s="1"/>
      <c r="K137" s="1"/>
      <c r="N137" s="1"/>
    </row>
    <row r="138" spans="9:14" ht="12.75">
      <c r="I138" s="1"/>
      <c r="K138" s="1"/>
      <c r="N138" s="1"/>
    </row>
    <row r="139" spans="9:14" ht="12.75">
      <c r="I139" s="1"/>
      <c r="K139" s="1"/>
      <c r="N139" s="1"/>
    </row>
    <row r="140" spans="9:14" ht="12.75">
      <c r="I140" s="1"/>
      <c r="K140" s="1"/>
      <c r="N140" s="1"/>
    </row>
    <row r="141" spans="9:14" ht="12.75">
      <c r="I141" s="1"/>
      <c r="K141" s="1"/>
      <c r="N141" s="1"/>
    </row>
    <row r="142" spans="9:14" ht="12.75">
      <c r="I142" s="1"/>
      <c r="K142" s="1"/>
      <c r="N142" s="1"/>
    </row>
    <row r="143" spans="9:11" ht="12.75">
      <c r="I143" s="1"/>
      <c r="K143" s="1"/>
    </row>
    <row r="144" spans="9:14" ht="12.75">
      <c r="I144" s="1"/>
      <c r="K144" s="1"/>
      <c r="N144" s="1"/>
    </row>
    <row r="145" spans="9:14" ht="12.75">
      <c r="I145" s="1"/>
      <c r="K145" s="1"/>
      <c r="N145" s="1"/>
    </row>
    <row r="146" spans="9:14" ht="12.75">
      <c r="I146" s="1"/>
      <c r="K146" s="1"/>
      <c r="N146" s="1"/>
    </row>
    <row r="147" spans="9:14" ht="12.75">
      <c r="I147" s="1"/>
      <c r="K147" s="1"/>
      <c r="N147" s="1"/>
    </row>
    <row r="148" ht="12.75">
      <c r="I148" s="1"/>
    </row>
    <row r="149" ht="12.75">
      <c r="I149" s="1"/>
    </row>
    <row r="150" ht="12.75">
      <c r="I150" s="1"/>
    </row>
    <row r="151" ht="12.75">
      <c r="I151" s="1"/>
    </row>
    <row r="152" ht="12.75">
      <c r="I152" s="1"/>
    </row>
    <row r="153" ht="12.75">
      <c r="I153" s="1"/>
    </row>
    <row r="154" ht="12.75">
      <c r="I154" s="1"/>
    </row>
    <row r="155" ht="12.75">
      <c r="I155" s="1"/>
    </row>
  </sheetData>
  <sheetProtection/>
  <conditionalFormatting sqref="M1:M44 P1:P44">
    <cfRule type="cellIs" priority="1" dxfId="0" operator="greaterThan" stopIfTrue="1">
      <formula>0</formula>
    </cfRule>
  </conditionalFormatting>
  <printOptions/>
  <pageMargins left="0.17" right="1.87" top="0.24" bottom="0.16" header="0.41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5"/>
  <sheetViews>
    <sheetView tabSelected="1" zoomScalePageLayoutView="0" workbookViewId="0" topLeftCell="A79">
      <selection activeCell="A123" activeCellId="6" sqref="B51:Q51 A51 A56:Q56 A107:Q107 A112:Q112 A121:Q121 A123:Q123"/>
    </sheetView>
  </sheetViews>
  <sheetFormatPr defaultColWidth="11.421875" defaultRowHeight="12.75"/>
  <cols>
    <col min="1" max="1" width="4.28125" style="0" customWidth="1"/>
    <col min="2" max="2" width="10.7109375" style="0" bestFit="1" customWidth="1"/>
    <col min="3" max="3" width="18.28125" style="0" bestFit="1" customWidth="1"/>
    <col min="4" max="4" width="14.28125" style="0" bestFit="1" customWidth="1"/>
    <col min="5" max="5" width="0" style="0" hidden="1" customWidth="1"/>
    <col min="6" max="6" width="4.00390625" style="0" hidden="1" customWidth="1"/>
    <col min="7" max="7" width="11.57421875" style="0" hidden="1" customWidth="1"/>
    <col min="8" max="8" width="8.421875" style="0" customWidth="1"/>
    <col min="9" max="9" width="6.140625" style="0" customWidth="1"/>
    <col min="11" max="11" width="6.421875" style="0" customWidth="1"/>
    <col min="12" max="12" width="8.57421875" style="0" customWidth="1"/>
    <col min="14" max="14" width="7.140625" style="0" customWidth="1"/>
    <col min="15" max="15" width="8.57421875" style="0" customWidth="1"/>
    <col min="16" max="16" width="4.57421875" style="0" bestFit="1" customWidth="1"/>
    <col min="17" max="17" width="30.140625" style="0" bestFit="1" customWidth="1"/>
    <col min="18" max="18" width="8.421875" style="0" bestFit="1" customWidth="1"/>
  </cols>
  <sheetData>
    <row r="1" spans="1:18" ht="12.75">
      <c r="A1" t="s">
        <v>91</v>
      </c>
      <c r="B1" t="s">
        <v>94</v>
      </c>
      <c r="C1" t="s">
        <v>0</v>
      </c>
      <c r="D1" t="s">
        <v>1</v>
      </c>
      <c r="E1" t="s">
        <v>90</v>
      </c>
      <c r="G1" t="s">
        <v>538</v>
      </c>
      <c r="H1" t="s">
        <v>543</v>
      </c>
      <c r="I1" t="s">
        <v>544</v>
      </c>
      <c r="J1" t="s">
        <v>539</v>
      </c>
      <c r="K1" t="s">
        <v>540</v>
      </c>
      <c r="L1" t="s">
        <v>545</v>
      </c>
      <c r="M1" t="s">
        <v>541</v>
      </c>
      <c r="N1" t="s">
        <v>542</v>
      </c>
      <c r="O1" t="s">
        <v>546</v>
      </c>
      <c r="P1" t="s">
        <v>88</v>
      </c>
      <c r="Q1" t="s">
        <v>5</v>
      </c>
      <c r="R1" t="s">
        <v>92</v>
      </c>
    </row>
    <row r="2" spans="1:18" ht="12.75">
      <c r="A2">
        <v>1</v>
      </c>
      <c r="B2" s="1">
        <v>0.04196759259259259</v>
      </c>
      <c r="C2" t="s">
        <v>292</v>
      </c>
      <c r="D2" t="s">
        <v>101</v>
      </c>
      <c r="E2" s="1">
        <v>0.029930555555555557</v>
      </c>
      <c r="F2">
        <f>RANK(E2,$E$2:$E$147,1)</f>
        <v>1</v>
      </c>
      <c r="G2" s="1">
        <v>0.006724537037037037</v>
      </c>
      <c r="H2" s="1">
        <f aca="true" t="shared" si="0" ref="H2:H28">G2</f>
        <v>0.006724537037037037</v>
      </c>
      <c r="I2">
        <f aca="true" t="shared" si="1" ref="I2:I28">RANK(H2,$H$2:$H$147,1)</f>
        <v>4</v>
      </c>
      <c r="J2" s="1">
        <f aca="true" t="shared" si="2" ref="J2:J28">E2-G2</f>
        <v>0.02320601851851852</v>
      </c>
      <c r="K2">
        <f aca="true" t="shared" si="3" ref="K2:K28">RANK(J2,$J$2:$J$147,1)</f>
        <v>1</v>
      </c>
      <c r="L2">
        <f aca="true" t="shared" si="4" ref="L2:L28">F2-I2</f>
        <v>-3</v>
      </c>
      <c r="M2" s="1">
        <f aca="true" t="shared" si="5" ref="M2:M28">B2-E2</f>
        <v>0.012037037037037034</v>
      </c>
      <c r="N2">
        <f aca="true" t="shared" si="6" ref="N2:N28">RANK(M2,$M$2:$M$147,1)</f>
        <v>4</v>
      </c>
      <c r="O2">
        <f aca="true" t="shared" si="7" ref="O2:O28">A2-F2</f>
        <v>0</v>
      </c>
      <c r="P2" t="s">
        <v>60</v>
      </c>
      <c r="Q2" t="s">
        <v>281</v>
      </c>
      <c r="R2">
        <v>1</v>
      </c>
    </row>
    <row r="3" spans="1:18" ht="12.75">
      <c r="A3">
        <v>2</v>
      </c>
      <c r="B3" s="1">
        <v>0.04362268518518519</v>
      </c>
      <c r="C3" t="s">
        <v>293</v>
      </c>
      <c r="D3" t="s">
        <v>294</v>
      </c>
      <c r="E3" s="1">
        <v>0.03096064814814815</v>
      </c>
      <c r="F3">
        <f aca="true" t="shared" si="8" ref="F3:F66">RANK(E3,$E$2:$E$147,1)</f>
        <v>2</v>
      </c>
      <c r="G3" s="1">
        <v>0.006990740740740741</v>
      </c>
      <c r="H3" s="1">
        <f t="shared" si="0"/>
        <v>0.006990740740740741</v>
      </c>
      <c r="I3">
        <f t="shared" si="1"/>
        <v>11</v>
      </c>
      <c r="J3" s="1">
        <f t="shared" si="2"/>
        <v>0.02396990740740741</v>
      </c>
      <c r="K3">
        <f t="shared" si="3"/>
        <v>3</v>
      </c>
      <c r="L3">
        <f t="shared" si="4"/>
        <v>-9</v>
      </c>
      <c r="M3" s="1">
        <f t="shared" si="5"/>
        <v>0.012662037037037038</v>
      </c>
      <c r="N3">
        <f t="shared" si="6"/>
        <v>9</v>
      </c>
      <c r="O3">
        <f t="shared" si="7"/>
        <v>0</v>
      </c>
      <c r="P3" t="s">
        <v>130</v>
      </c>
      <c r="Q3" t="s">
        <v>236</v>
      </c>
      <c r="R3">
        <v>1</v>
      </c>
    </row>
    <row r="4" spans="1:18" ht="12.75">
      <c r="A4">
        <v>3</v>
      </c>
      <c r="B4" s="1">
        <v>0.04387731481481482</v>
      </c>
      <c r="C4" t="s">
        <v>295</v>
      </c>
      <c r="D4" t="s">
        <v>296</v>
      </c>
      <c r="E4" s="1">
        <v>0.03107638888888889</v>
      </c>
      <c r="F4">
        <f t="shared" si="8"/>
        <v>5</v>
      </c>
      <c r="G4" s="1">
        <v>0.006759259259259259</v>
      </c>
      <c r="H4" s="1">
        <f t="shared" si="0"/>
        <v>0.006759259259259259</v>
      </c>
      <c r="I4">
        <f t="shared" si="1"/>
        <v>5</v>
      </c>
      <c r="J4" s="1">
        <f t="shared" si="2"/>
        <v>0.02431712962962963</v>
      </c>
      <c r="K4">
        <f t="shared" si="3"/>
        <v>7</v>
      </c>
      <c r="L4">
        <f t="shared" si="4"/>
        <v>0</v>
      </c>
      <c r="M4" s="1">
        <f t="shared" si="5"/>
        <v>0.012800925925925931</v>
      </c>
      <c r="N4">
        <f t="shared" si="6"/>
        <v>11</v>
      </c>
      <c r="O4">
        <f t="shared" si="7"/>
        <v>-2</v>
      </c>
      <c r="P4" t="s">
        <v>73</v>
      </c>
      <c r="Q4" t="s">
        <v>64</v>
      </c>
      <c r="R4">
        <v>1</v>
      </c>
    </row>
    <row r="5" spans="1:18" ht="12.75">
      <c r="A5">
        <v>4</v>
      </c>
      <c r="B5" s="1">
        <v>0.044259259259259255</v>
      </c>
      <c r="C5" t="s">
        <v>297</v>
      </c>
      <c r="D5" t="s">
        <v>298</v>
      </c>
      <c r="E5" s="1">
        <v>0.031122685185185187</v>
      </c>
      <c r="F5">
        <f t="shared" si="8"/>
        <v>6</v>
      </c>
      <c r="G5" s="1">
        <v>0.006527777777777778</v>
      </c>
      <c r="H5" s="1">
        <f t="shared" si="0"/>
        <v>0.006527777777777778</v>
      </c>
      <c r="I5">
        <f t="shared" si="1"/>
        <v>1</v>
      </c>
      <c r="J5" s="1">
        <f t="shared" si="2"/>
        <v>0.02459490740740741</v>
      </c>
      <c r="K5">
        <f t="shared" si="3"/>
        <v>12</v>
      </c>
      <c r="L5">
        <f t="shared" si="4"/>
        <v>5</v>
      </c>
      <c r="M5" s="1">
        <f t="shared" si="5"/>
        <v>0.013136574074074068</v>
      </c>
      <c r="N5">
        <f t="shared" si="6"/>
        <v>20</v>
      </c>
      <c r="O5">
        <f t="shared" si="7"/>
        <v>-2</v>
      </c>
      <c r="P5" t="s">
        <v>25</v>
      </c>
      <c r="Q5" t="s">
        <v>16</v>
      </c>
      <c r="R5">
        <v>1</v>
      </c>
    </row>
    <row r="6" spans="1:18" ht="12.75">
      <c r="A6">
        <v>5</v>
      </c>
      <c r="B6" s="1">
        <v>0.04431712962962963</v>
      </c>
      <c r="C6" t="s">
        <v>299</v>
      </c>
      <c r="D6" t="s">
        <v>155</v>
      </c>
      <c r="E6" s="1">
        <v>0.032326388888888884</v>
      </c>
      <c r="F6">
        <f t="shared" si="8"/>
        <v>16</v>
      </c>
      <c r="G6" s="1">
        <v>0.007361111111111111</v>
      </c>
      <c r="H6" s="1">
        <f t="shared" si="0"/>
        <v>0.007361111111111111</v>
      </c>
      <c r="I6">
        <f t="shared" si="1"/>
        <v>18</v>
      </c>
      <c r="J6" s="1">
        <f t="shared" si="2"/>
        <v>0.024965277777777774</v>
      </c>
      <c r="K6">
        <f t="shared" si="3"/>
        <v>20</v>
      </c>
      <c r="L6">
        <f t="shared" si="4"/>
        <v>-2</v>
      </c>
      <c r="M6" s="1">
        <f t="shared" si="5"/>
        <v>0.011990740740740746</v>
      </c>
      <c r="N6">
        <f t="shared" si="6"/>
        <v>3</v>
      </c>
      <c r="O6">
        <f t="shared" si="7"/>
        <v>-11</v>
      </c>
      <c r="P6" t="s">
        <v>44</v>
      </c>
      <c r="Q6" t="s">
        <v>30</v>
      </c>
      <c r="R6">
        <v>1</v>
      </c>
    </row>
    <row r="7" spans="1:18" ht="12.75">
      <c r="A7">
        <v>6</v>
      </c>
      <c r="B7" s="1">
        <v>0.044363425925925924</v>
      </c>
      <c r="C7" t="s">
        <v>300</v>
      </c>
      <c r="D7" t="s">
        <v>301</v>
      </c>
      <c r="E7" s="1">
        <v>0.031157407407407408</v>
      </c>
      <c r="F7">
        <f t="shared" si="8"/>
        <v>8</v>
      </c>
      <c r="G7" s="1">
        <v>0.0069560185185185185</v>
      </c>
      <c r="H7" s="1">
        <f t="shared" si="0"/>
        <v>0.0069560185185185185</v>
      </c>
      <c r="I7">
        <f t="shared" si="1"/>
        <v>9</v>
      </c>
      <c r="J7" s="1">
        <f t="shared" si="2"/>
        <v>0.02420138888888889</v>
      </c>
      <c r="K7">
        <f t="shared" si="3"/>
        <v>6</v>
      </c>
      <c r="L7">
        <f t="shared" si="4"/>
        <v>-1</v>
      </c>
      <c r="M7" s="1">
        <f t="shared" si="5"/>
        <v>0.013206018518518516</v>
      </c>
      <c r="N7">
        <f t="shared" si="6"/>
        <v>22</v>
      </c>
      <c r="O7">
        <f t="shared" si="7"/>
        <v>-2</v>
      </c>
      <c r="P7" t="s">
        <v>130</v>
      </c>
      <c r="Q7" t="s">
        <v>302</v>
      </c>
      <c r="R7">
        <v>2</v>
      </c>
    </row>
    <row r="8" spans="1:18" ht="12.75">
      <c r="A8" s="2">
        <v>7</v>
      </c>
      <c r="B8" s="3">
        <v>0.044375</v>
      </c>
      <c r="C8" s="2" t="s">
        <v>260</v>
      </c>
      <c r="D8" s="2" t="s">
        <v>303</v>
      </c>
      <c r="E8" s="3">
        <v>0.031006944444444445</v>
      </c>
      <c r="F8" s="2">
        <f t="shared" si="8"/>
        <v>3</v>
      </c>
      <c r="G8" s="3">
        <v>0.007094907407407407</v>
      </c>
      <c r="H8" s="3">
        <f t="shared" si="0"/>
        <v>0.007094907407407407</v>
      </c>
      <c r="I8" s="2">
        <f t="shared" si="1"/>
        <v>13</v>
      </c>
      <c r="J8" s="3">
        <f t="shared" si="2"/>
        <v>0.023912037037037037</v>
      </c>
      <c r="K8" s="2">
        <f t="shared" si="3"/>
        <v>2</v>
      </c>
      <c r="L8" s="2">
        <f t="shared" si="4"/>
        <v>-10</v>
      </c>
      <c r="M8" s="3">
        <f t="shared" si="5"/>
        <v>0.013368055555555553</v>
      </c>
      <c r="N8" s="2">
        <f t="shared" si="6"/>
        <v>27</v>
      </c>
      <c r="O8" s="2">
        <f t="shared" si="7"/>
        <v>4</v>
      </c>
      <c r="P8" s="2" t="s">
        <v>73</v>
      </c>
      <c r="Q8" s="2" t="s">
        <v>261</v>
      </c>
      <c r="R8">
        <v>2</v>
      </c>
    </row>
    <row r="9" spans="1:18" ht="12.75">
      <c r="A9">
        <v>8</v>
      </c>
      <c r="B9" s="1">
        <v>0.044409722222222225</v>
      </c>
      <c r="C9" t="s">
        <v>304</v>
      </c>
      <c r="D9" t="s">
        <v>305</v>
      </c>
      <c r="E9" s="1">
        <v>0.031064814814814812</v>
      </c>
      <c r="F9">
        <f t="shared" si="8"/>
        <v>4</v>
      </c>
      <c r="G9" s="1">
        <v>0.006886574074074074</v>
      </c>
      <c r="H9" s="1">
        <f t="shared" si="0"/>
        <v>0.006886574074074074</v>
      </c>
      <c r="I9">
        <f t="shared" si="1"/>
        <v>8</v>
      </c>
      <c r="J9" s="1">
        <f t="shared" si="2"/>
        <v>0.02417824074074074</v>
      </c>
      <c r="K9">
        <f t="shared" si="3"/>
        <v>4</v>
      </c>
      <c r="L9">
        <f t="shared" si="4"/>
        <v>-4</v>
      </c>
      <c r="M9" s="1">
        <f t="shared" si="5"/>
        <v>0.013344907407407413</v>
      </c>
      <c r="N9">
        <f t="shared" si="6"/>
        <v>26</v>
      </c>
      <c r="O9">
        <f t="shared" si="7"/>
        <v>4</v>
      </c>
      <c r="P9" t="s">
        <v>60</v>
      </c>
      <c r="Q9" t="s">
        <v>236</v>
      </c>
      <c r="R9">
        <v>2</v>
      </c>
    </row>
    <row r="10" spans="1:18" ht="12.75">
      <c r="A10">
        <v>9</v>
      </c>
      <c r="B10" s="1">
        <v>0.04446759259259259</v>
      </c>
      <c r="C10" t="s">
        <v>306</v>
      </c>
      <c r="D10" t="s">
        <v>307</v>
      </c>
      <c r="E10" s="1">
        <v>0.03116898148148148</v>
      </c>
      <c r="F10">
        <f t="shared" si="8"/>
        <v>9</v>
      </c>
      <c r="G10" s="1">
        <v>0.006979166666666667</v>
      </c>
      <c r="H10" s="1">
        <f t="shared" si="0"/>
        <v>0.006979166666666667</v>
      </c>
      <c r="I10">
        <f t="shared" si="1"/>
        <v>10</v>
      </c>
      <c r="J10" s="1">
        <f t="shared" si="2"/>
        <v>0.024189814814814813</v>
      </c>
      <c r="K10">
        <f t="shared" si="3"/>
        <v>5</v>
      </c>
      <c r="L10">
        <f t="shared" si="4"/>
        <v>-1</v>
      </c>
      <c r="M10" s="1">
        <f t="shared" si="5"/>
        <v>0.013298611111111112</v>
      </c>
      <c r="N10">
        <f t="shared" si="6"/>
        <v>25</v>
      </c>
      <c r="O10">
        <f t="shared" si="7"/>
        <v>0</v>
      </c>
      <c r="P10" t="s">
        <v>60</v>
      </c>
      <c r="Q10" t="s">
        <v>281</v>
      </c>
      <c r="R10">
        <v>3</v>
      </c>
    </row>
    <row r="11" spans="1:18" ht="12.75">
      <c r="A11">
        <v>10</v>
      </c>
      <c r="B11" s="1">
        <v>0.04454861111111111</v>
      </c>
      <c r="C11" t="s">
        <v>308</v>
      </c>
      <c r="D11" t="s">
        <v>309</v>
      </c>
      <c r="E11" s="1">
        <v>0.03221064814814815</v>
      </c>
      <c r="F11">
        <f t="shared" si="8"/>
        <v>13</v>
      </c>
      <c r="G11" s="1">
        <v>0.0072800925925925915</v>
      </c>
      <c r="H11" s="1">
        <f t="shared" si="0"/>
        <v>0.0072800925925925915</v>
      </c>
      <c r="I11">
        <f t="shared" si="1"/>
        <v>17</v>
      </c>
      <c r="J11" s="1">
        <f t="shared" si="2"/>
        <v>0.024930555555555556</v>
      </c>
      <c r="K11">
        <f t="shared" si="3"/>
        <v>19</v>
      </c>
      <c r="L11">
        <f t="shared" si="4"/>
        <v>-4</v>
      </c>
      <c r="M11" s="1">
        <f t="shared" si="5"/>
        <v>0.01233796296296296</v>
      </c>
      <c r="N11">
        <f t="shared" si="6"/>
        <v>6</v>
      </c>
      <c r="O11">
        <f t="shared" si="7"/>
        <v>-3</v>
      </c>
      <c r="P11" t="s">
        <v>55</v>
      </c>
      <c r="Q11" t="s">
        <v>121</v>
      </c>
      <c r="R11">
        <v>1</v>
      </c>
    </row>
    <row r="12" spans="1:18" ht="12.75">
      <c r="A12" s="2">
        <v>11</v>
      </c>
      <c r="B12" s="3">
        <v>0.04510416666666667</v>
      </c>
      <c r="C12" s="2" t="s">
        <v>310</v>
      </c>
      <c r="D12" s="2" t="s">
        <v>311</v>
      </c>
      <c r="E12" s="3">
        <v>0.03135416666666666</v>
      </c>
      <c r="F12" s="2">
        <f t="shared" si="8"/>
        <v>12</v>
      </c>
      <c r="G12" s="3">
        <v>0.0066782407407407415</v>
      </c>
      <c r="H12" s="3">
        <f t="shared" si="0"/>
        <v>0.0066782407407407415</v>
      </c>
      <c r="I12" s="2">
        <f t="shared" si="1"/>
        <v>3</v>
      </c>
      <c r="J12" s="3">
        <f t="shared" si="2"/>
        <v>0.02467592592592592</v>
      </c>
      <c r="K12" s="2">
        <f t="shared" si="3"/>
        <v>13</v>
      </c>
      <c r="L12" s="2">
        <f t="shared" si="4"/>
        <v>9</v>
      </c>
      <c r="M12" s="3">
        <f t="shared" si="5"/>
        <v>0.013750000000000005</v>
      </c>
      <c r="N12" s="2">
        <f t="shared" si="6"/>
        <v>40</v>
      </c>
      <c r="O12" s="2">
        <f t="shared" si="7"/>
        <v>-1</v>
      </c>
      <c r="P12" s="2" t="s">
        <v>130</v>
      </c>
      <c r="Q12" s="2" t="s">
        <v>261</v>
      </c>
      <c r="R12">
        <v>3</v>
      </c>
    </row>
    <row r="13" spans="1:18" ht="12.75">
      <c r="A13" s="2">
        <v>12</v>
      </c>
      <c r="B13" s="3">
        <v>0.04518518518518519</v>
      </c>
      <c r="C13" s="2" t="s">
        <v>27</v>
      </c>
      <c r="D13" s="2" t="s">
        <v>146</v>
      </c>
      <c r="E13" s="3">
        <v>0.0332175925925926</v>
      </c>
      <c r="F13" s="2">
        <f t="shared" si="8"/>
        <v>24</v>
      </c>
      <c r="G13" s="3">
        <v>0.008055555555555555</v>
      </c>
      <c r="H13" s="3">
        <f t="shared" si="0"/>
        <v>0.008055555555555555</v>
      </c>
      <c r="I13" s="2">
        <f t="shared" si="1"/>
        <v>37</v>
      </c>
      <c r="J13" s="3">
        <f t="shared" si="2"/>
        <v>0.025162037037037042</v>
      </c>
      <c r="K13" s="2">
        <f t="shared" si="3"/>
        <v>27</v>
      </c>
      <c r="L13" s="2">
        <f t="shared" si="4"/>
        <v>-13</v>
      </c>
      <c r="M13" s="3">
        <f t="shared" si="5"/>
        <v>0.011967592592592592</v>
      </c>
      <c r="N13" s="2">
        <f t="shared" si="6"/>
        <v>2</v>
      </c>
      <c r="O13" s="2">
        <f t="shared" si="7"/>
        <v>-12</v>
      </c>
      <c r="P13" s="2" t="s">
        <v>60</v>
      </c>
      <c r="Q13" s="2" t="s">
        <v>261</v>
      </c>
      <c r="R13">
        <v>4</v>
      </c>
    </row>
    <row r="14" spans="1:18" ht="12.75">
      <c r="A14">
        <v>13</v>
      </c>
      <c r="B14" s="1">
        <v>0.04528935185185185</v>
      </c>
      <c r="C14" t="s">
        <v>312</v>
      </c>
      <c r="D14" t="s">
        <v>313</v>
      </c>
      <c r="E14" s="1">
        <v>0.03238425925925926</v>
      </c>
      <c r="F14">
        <f t="shared" si="8"/>
        <v>19</v>
      </c>
      <c r="G14" s="1">
        <v>0.0075</v>
      </c>
      <c r="H14" s="1">
        <f t="shared" si="0"/>
        <v>0.0075</v>
      </c>
      <c r="I14">
        <f t="shared" si="1"/>
        <v>23</v>
      </c>
      <c r="J14" s="1">
        <f t="shared" si="2"/>
        <v>0.02488425925925926</v>
      </c>
      <c r="K14">
        <f t="shared" si="3"/>
        <v>16</v>
      </c>
      <c r="L14">
        <f t="shared" si="4"/>
        <v>-4</v>
      </c>
      <c r="M14" s="1">
        <f t="shared" si="5"/>
        <v>0.012905092592592593</v>
      </c>
      <c r="N14">
        <f t="shared" si="6"/>
        <v>13</v>
      </c>
      <c r="O14">
        <f t="shared" si="7"/>
        <v>-6</v>
      </c>
      <c r="P14" t="s">
        <v>55</v>
      </c>
      <c r="Q14" t="s">
        <v>121</v>
      </c>
      <c r="R14">
        <v>2</v>
      </c>
    </row>
    <row r="15" spans="1:18" ht="12.75">
      <c r="A15">
        <v>14</v>
      </c>
      <c r="B15" s="1">
        <v>0.04548611111111111</v>
      </c>
      <c r="C15" t="s">
        <v>314</v>
      </c>
      <c r="D15" t="s">
        <v>315</v>
      </c>
      <c r="E15" s="1">
        <v>0.0312962962962963</v>
      </c>
      <c r="F15">
        <f t="shared" si="8"/>
        <v>11</v>
      </c>
      <c r="G15" s="1">
        <v>0.006851851851851852</v>
      </c>
      <c r="H15" s="1">
        <f t="shared" si="0"/>
        <v>0.006851851851851852</v>
      </c>
      <c r="I15">
        <f t="shared" si="1"/>
        <v>7</v>
      </c>
      <c r="J15" s="1">
        <f t="shared" si="2"/>
        <v>0.02444444444444445</v>
      </c>
      <c r="K15">
        <f t="shared" si="3"/>
        <v>9</v>
      </c>
      <c r="L15">
        <f t="shared" si="4"/>
        <v>4</v>
      </c>
      <c r="M15" s="1">
        <f t="shared" si="5"/>
        <v>0.014189814814814808</v>
      </c>
      <c r="N15">
        <f t="shared" si="6"/>
        <v>52</v>
      </c>
      <c r="O15">
        <f t="shared" si="7"/>
        <v>3</v>
      </c>
      <c r="P15" t="s">
        <v>130</v>
      </c>
      <c r="Q15" t="s">
        <v>316</v>
      </c>
      <c r="R15">
        <v>4</v>
      </c>
    </row>
    <row r="16" spans="1:18" ht="12.75">
      <c r="A16">
        <v>15</v>
      </c>
      <c r="B16" s="1">
        <v>0.04560185185185186</v>
      </c>
      <c r="C16" t="s">
        <v>317</v>
      </c>
      <c r="D16" t="s">
        <v>318</v>
      </c>
      <c r="E16" s="1">
        <v>0.033368055555555554</v>
      </c>
      <c r="F16">
        <f t="shared" si="8"/>
        <v>29</v>
      </c>
      <c r="G16" s="1">
        <v>0.008506944444444444</v>
      </c>
      <c r="H16" s="1">
        <f t="shared" si="0"/>
        <v>0.008506944444444444</v>
      </c>
      <c r="I16">
        <f t="shared" si="1"/>
        <v>48</v>
      </c>
      <c r="J16" s="1">
        <f t="shared" si="2"/>
        <v>0.02486111111111111</v>
      </c>
      <c r="K16">
        <f t="shared" si="3"/>
        <v>14</v>
      </c>
      <c r="L16">
        <f t="shared" si="4"/>
        <v>-19</v>
      </c>
      <c r="M16" s="1">
        <f t="shared" si="5"/>
        <v>0.012233796296296305</v>
      </c>
      <c r="N16">
        <f t="shared" si="6"/>
        <v>5</v>
      </c>
      <c r="O16">
        <f t="shared" si="7"/>
        <v>-14</v>
      </c>
      <c r="P16" t="s">
        <v>20</v>
      </c>
      <c r="Q16" t="s">
        <v>11</v>
      </c>
      <c r="R16">
        <v>1</v>
      </c>
    </row>
    <row r="17" spans="1:18" ht="12.75">
      <c r="A17">
        <v>16</v>
      </c>
      <c r="B17" s="1">
        <v>0.04560185185185186</v>
      </c>
      <c r="C17" t="s">
        <v>319</v>
      </c>
      <c r="D17" t="s">
        <v>320</v>
      </c>
      <c r="E17" s="1">
        <v>0.03113425925925926</v>
      </c>
      <c r="F17">
        <f t="shared" si="8"/>
        <v>7</v>
      </c>
      <c r="G17" s="1">
        <v>0.006631944444444445</v>
      </c>
      <c r="H17" s="1">
        <f t="shared" si="0"/>
        <v>0.006631944444444445</v>
      </c>
      <c r="I17">
        <f t="shared" si="1"/>
        <v>2</v>
      </c>
      <c r="J17" s="1">
        <f t="shared" si="2"/>
        <v>0.024502314814814817</v>
      </c>
      <c r="K17">
        <f t="shared" si="3"/>
        <v>10</v>
      </c>
      <c r="L17">
        <f t="shared" si="4"/>
        <v>5</v>
      </c>
      <c r="M17" s="1">
        <f t="shared" si="5"/>
        <v>0.014467592592592598</v>
      </c>
      <c r="N17">
        <f t="shared" si="6"/>
        <v>60</v>
      </c>
      <c r="O17">
        <f t="shared" si="7"/>
        <v>9</v>
      </c>
      <c r="P17" t="s">
        <v>25</v>
      </c>
      <c r="Q17" t="s">
        <v>321</v>
      </c>
      <c r="R17">
        <v>2</v>
      </c>
    </row>
    <row r="18" spans="1:18" ht="12.75">
      <c r="A18">
        <v>17</v>
      </c>
      <c r="B18" s="1">
        <v>0.04560185185185186</v>
      </c>
      <c r="C18" t="s">
        <v>277</v>
      </c>
      <c r="D18" t="s">
        <v>322</v>
      </c>
      <c r="E18" s="1">
        <v>0.032511574074074075</v>
      </c>
      <c r="F18">
        <f t="shared" si="8"/>
        <v>21</v>
      </c>
      <c r="G18" s="1">
        <v>0.007488425925925926</v>
      </c>
      <c r="H18" s="1">
        <f t="shared" si="0"/>
        <v>0.007488425925925926</v>
      </c>
      <c r="I18">
        <f t="shared" si="1"/>
        <v>22</v>
      </c>
      <c r="J18" s="1">
        <f t="shared" si="2"/>
        <v>0.02502314814814815</v>
      </c>
      <c r="K18">
        <f t="shared" si="3"/>
        <v>21</v>
      </c>
      <c r="L18">
        <f t="shared" si="4"/>
        <v>-1</v>
      </c>
      <c r="M18" s="1">
        <f t="shared" si="5"/>
        <v>0.013090277777777784</v>
      </c>
      <c r="N18">
        <f t="shared" si="6"/>
        <v>18</v>
      </c>
      <c r="O18">
        <f t="shared" si="7"/>
        <v>-4</v>
      </c>
      <c r="P18" t="s">
        <v>55</v>
      </c>
      <c r="Q18" t="s">
        <v>278</v>
      </c>
      <c r="R18">
        <v>3</v>
      </c>
    </row>
    <row r="19" spans="1:18" ht="12.75">
      <c r="A19" s="2">
        <v>18</v>
      </c>
      <c r="B19" s="3">
        <v>0.04569444444444445</v>
      </c>
      <c r="C19" s="2" t="s">
        <v>323</v>
      </c>
      <c r="D19" s="2" t="s">
        <v>324</v>
      </c>
      <c r="E19" s="3">
        <v>0.03119212962962963</v>
      </c>
      <c r="F19" s="2">
        <f t="shared" si="8"/>
        <v>10</v>
      </c>
      <c r="G19" s="3">
        <v>0.006793981481481482</v>
      </c>
      <c r="H19" s="3">
        <f t="shared" si="0"/>
        <v>0.006793981481481482</v>
      </c>
      <c r="I19" s="2">
        <f t="shared" si="1"/>
        <v>6</v>
      </c>
      <c r="J19" s="3">
        <f t="shared" si="2"/>
        <v>0.024398148148148148</v>
      </c>
      <c r="K19" s="2">
        <f t="shared" si="3"/>
        <v>8</v>
      </c>
      <c r="L19" s="2">
        <f t="shared" si="4"/>
        <v>4</v>
      </c>
      <c r="M19" s="3">
        <f t="shared" si="5"/>
        <v>0.014502314814814819</v>
      </c>
      <c r="N19" s="2">
        <f t="shared" si="6"/>
        <v>63</v>
      </c>
      <c r="O19" s="2">
        <f t="shared" si="7"/>
        <v>8</v>
      </c>
      <c r="P19" s="2" t="s">
        <v>60</v>
      </c>
      <c r="Q19" s="2" t="s">
        <v>325</v>
      </c>
      <c r="R19">
        <v>5</v>
      </c>
    </row>
    <row r="20" spans="1:18" ht="12.75">
      <c r="A20">
        <v>19</v>
      </c>
      <c r="B20" s="1">
        <v>0.04597222222222222</v>
      </c>
      <c r="C20" t="s">
        <v>326</v>
      </c>
      <c r="D20" t="s">
        <v>159</v>
      </c>
      <c r="E20" s="1">
        <v>0.03224537037037037</v>
      </c>
      <c r="F20">
        <f t="shared" si="8"/>
        <v>15</v>
      </c>
      <c r="G20" s="1">
        <v>0.007175925925925926</v>
      </c>
      <c r="H20" s="1">
        <f t="shared" si="0"/>
        <v>0.007175925925925926</v>
      </c>
      <c r="I20">
        <f t="shared" si="1"/>
        <v>15</v>
      </c>
      <c r="J20" s="1">
        <f t="shared" si="2"/>
        <v>0.025069444444444443</v>
      </c>
      <c r="K20">
        <f t="shared" si="3"/>
        <v>25</v>
      </c>
      <c r="L20">
        <f t="shared" si="4"/>
        <v>0</v>
      </c>
      <c r="M20" s="1">
        <f t="shared" si="5"/>
        <v>0.013726851851851851</v>
      </c>
      <c r="N20">
        <f t="shared" si="6"/>
        <v>39</v>
      </c>
      <c r="O20">
        <f t="shared" si="7"/>
        <v>4</v>
      </c>
      <c r="P20" t="s">
        <v>130</v>
      </c>
      <c r="Q20" t="s">
        <v>327</v>
      </c>
      <c r="R20">
        <v>5</v>
      </c>
    </row>
    <row r="21" spans="1:18" ht="12.75">
      <c r="A21">
        <v>20</v>
      </c>
      <c r="B21" s="1">
        <v>0.046099537037037036</v>
      </c>
      <c r="C21" t="s">
        <v>328</v>
      </c>
      <c r="D21" t="s">
        <v>329</v>
      </c>
      <c r="E21" s="1">
        <v>0.03238425925925926</v>
      </c>
      <c r="F21">
        <f t="shared" si="8"/>
        <v>19</v>
      </c>
      <c r="G21" s="1">
        <v>0.007476851851851853</v>
      </c>
      <c r="H21" s="1">
        <f t="shared" si="0"/>
        <v>0.007476851851851853</v>
      </c>
      <c r="I21">
        <f t="shared" si="1"/>
        <v>21</v>
      </c>
      <c r="J21" s="1">
        <f t="shared" si="2"/>
        <v>0.024907407407407406</v>
      </c>
      <c r="K21">
        <f t="shared" si="3"/>
        <v>18</v>
      </c>
      <c r="L21">
        <f t="shared" si="4"/>
        <v>-2</v>
      </c>
      <c r="M21" s="1">
        <f t="shared" si="5"/>
        <v>0.013715277777777778</v>
      </c>
      <c r="N21">
        <f t="shared" si="6"/>
        <v>37</v>
      </c>
      <c r="O21">
        <f t="shared" si="7"/>
        <v>1</v>
      </c>
      <c r="P21" t="s">
        <v>73</v>
      </c>
      <c r="Q21" t="s">
        <v>236</v>
      </c>
      <c r="R21">
        <v>3</v>
      </c>
    </row>
    <row r="22" spans="1:18" ht="12.75">
      <c r="A22">
        <v>21</v>
      </c>
      <c r="B22" s="1">
        <v>0.046168981481481484</v>
      </c>
      <c r="C22" t="s">
        <v>330</v>
      </c>
      <c r="D22" t="s">
        <v>331</v>
      </c>
      <c r="E22" s="1">
        <v>0.03252314814814815</v>
      </c>
      <c r="F22">
        <f t="shared" si="8"/>
        <v>22</v>
      </c>
      <c r="G22" s="1">
        <v>0.007129629629629631</v>
      </c>
      <c r="H22" s="1">
        <f t="shared" si="0"/>
        <v>0.007129629629629631</v>
      </c>
      <c r="I22">
        <f t="shared" si="1"/>
        <v>14</v>
      </c>
      <c r="J22" s="1">
        <f t="shared" si="2"/>
        <v>0.025393518518518517</v>
      </c>
      <c r="K22">
        <f t="shared" si="3"/>
        <v>33</v>
      </c>
      <c r="L22">
        <f t="shared" si="4"/>
        <v>8</v>
      </c>
      <c r="M22" s="1">
        <f t="shared" si="5"/>
        <v>0.013645833333333336</v>
      </c>
      <c r="N22">
        <f t="shared" si="6"/>
        <v>34</v>
      </c>
      <c r="O22">
        <f t="shared" si="7"/>
        <v>-1</v>
      </c>
      <c r="P22" t="s">
        <v>49</v>
      </c>
      <c r="Q22" t="s">
        <v>332</v>
      </c>
      <c r="R22">
        <v>1</v>
      </c>
    </row>
    <row r="23" spans="1:18" ht="12.75">
      <c r="A23" s="2">
        <v>22</v>
      </c>
      <c r="B23" s="3">
        <v>0.04626157407407407</v>
      </c>
      <c r="C23" s="2" t="s">
        <v>333</v>
      </c>
      <c r="D23" s="2" t="s">
        <v>128</v>
      </c>
      <c r="E23" s="3">
        <v>0.032233796296296295</v>
      </c>
      <c r="F23" s="2">
        <f t="shared" si="8"/>
        <v>14</v>
      </c>
      <c r="G23" s="3">
        <v>0.0071875</v>
      </c>
      <c r="H23" s="3">
        <f t="shared" si="0"/>
        <v>0.0071875</v>
      </c>
      <c r="I23" s="2">
        <f t="shared" si="1"/>
        <v>16</v>
      </c>
      <c r="J23" s="3">
        <f t="shared" si="2"/>
        <v>0.025046296296296296</v>
      </c>
      <c r="K23" s="2">
        <f t="shared" si="3"/>
        <v>24</v>
      </c>
      <c r="L23" s="2">
        <f t="shared" si="4"/>
        <v>-2</v>
      </c>
      <c r="M23" s="3">
        <f t="shared" si="5"/>
        <v>0.014027777777777778</v>
      </c>
      <c r="N23" s="2">
        <f t="shared" si="6"/>
        <v>49</v>
      </c>
      <c r="O23" s="2">
        <f t="shared" si="7"/>
        <v>8</v>
      </c>
      <c r="P23" s="2" t="s">
        <v>49</v>
      </c>
      <c r="Q23" s="2" t="s">
        <v>261</v>
      </c>
      <c r="R23">
        <v>2</v>
      </c>
    </row>
    <row r="24" spans="1:18" ht="12.75">
      <c r="A24">
        <v>23</v>
      </c>
      <c r="B24" s="1">
        <v>0.04631944444444444</v>
      </c>
      <c r="C24" t="s">
        <v>334</v>
      </c>
      <c r="D24" t="s">
        <v>335</v>
      </c>
      <c r="E24" s="1">
        <v>0.03362268518518518</v>
      </c>
      <c r="F24">
        <f t="shared" si="8"/>
        <v>42</v>
      </c>
      <c r="G24" s="1">
        <v>0.008240740740740741</v>
      </c>
      <c r="H24" s="1">
        <f t="shared" si="0"/>
        <v>0.008240740740740741</v>
      </c>
      <c r="I24">
        <f t="shared" si="1"/>
        <v>43</v>
      </c>
      <c r="J24" s="1">
        <f t="shared" si="2"/>
        <v>0.025381944444444436</v>
      </c>
      <c r="K24">
        <f t="shared" si="3"/>
        <v>32</v>
      </c>
      <c r="L24">
        <f t="shared" si="4"/>
        <v>-1</v>
      </c>
      <c r="M24" s="1">
        <f t="shared" si="5"/>
        <v>0.012696759259259262</v>
      </c>
      <c r="N24">
        <f t="shared" si="6"/>
        <v>10</v>
      </c>
      <c r="O24">
        <f t="shared" si="7"/>
        <v>-19</v>
      </c>
      <c r="P24" t="s">
        <v>60</v>
      </c>
      <c r="Q24" t="s">
        <v>30</v>
      </c>
      <c r="R24">
        <v>6</v>
      </c>
    </row>
    <row r="25" spans="1:18" ht="12.75">
      <c r="A25">
        <v>24</v>
      </c>
      <c r="B25" s="1">
        <v>0.04638888888888889</v>
      </c>
      <c r="C25" t="s">
        <v>336</v>
      </c>
      <c r="D25" t="s">
        <v>200</v>
      </c>
      <c r="E25" s="1">
        <v>0.03332175925925926</v>
      </c>
      <c r="F25">
        <f t="shared" si="8"/>
        <v>25</v>
      </c>
      <c r="G25" s="1">
        <v>0.00829861111111111</v>
      </c>
      <c r="H25" s="1">
        <f t="shared" si="0"/>
        <v>0.00829861111111111</v>
      </c>
      <c r="I25">
        <f t="shared" si="1"/>
        <v>45</v>
      </c>
      <c r="J25" s="1">
        <f t="shared" si="2"/>
        <v>0.02502314814814815</v>
      </c>
      <c r="K25">
        <f t="shared" si="3"/>
        <v>21</v>
      </c>
      <c r="L25">
        <f t="shared" si="4"/>
        <v>-20</v>
      </c>
      <c r="M25" s="1">
        <f t="shared" si="5"/>
        <v>0.01306712962962963</v>
      </c>
      <c r="N25">
        <f t="shared" si="6"/>
        <v>17</v>
      </c>
      <c r="O25">
        <f t="shared" si="7"/>
        <v>-1</v>
      </c>
      <c r="P25" t="s">
        <v>44</v>
      </c>
      <c r="Q25" t="s">
        <v>337</v>
      </c>
      <c r="R25">
        <v>2</v>
      </c>
    </row>
    <row r="26" spans="1:18" ht="12.75">
      <c r="A26">
        <v>25</v>
      </c>
      <c r="B26" s="1">
        <v>0.046412037037037036</v>
      </c>
      <c r="C26" t="s">
        <v>338</v>
      </c>
      <c r="D26" t="s">
        <v>105</v>
      </c>
      <c r="E26" s="1">
        <v>0.033414351851851855</v>
      </c>
      <c r="F26">
        <f t="shared" si="8"/>
        <v>33</v>
      </c>
      <c r="G26" s="1">
        <v>0.008159722222222223</v>
      </c>
      <c r="H26" s="1">
        <f t="shared" si="0"/>
        <v>0.008159722222222223</v>
      </c>
      <c r="I26">
        <f t="shared" si="1"/>
        <v>39</v>
      </c>
      <c r="J26" s="1">
        <f t="shared" si="2"/>
        <v>0.025254629629629634</v>
      </c>
      <c r="K26">
        <f t="shared" si="3"/>
        <v>30</v>
      </c>
      <c r="L26">
        <f t="shared" si="4"/>
        <v>-6</v>
      </c>
      <c r="M26" s="1">
        <f t="shared" si="5"/>
        <v>0.012997685185185182</v>
      </c>
      <c r="N26">
        <f t="shared" si="6"/>
        <v>15</v>
      </c>
      <c r="O26">
        <f t="shared" si="7"/>
        <v>-8</v>
      </c>
      <c r="P26" t="s">
        <v>60</v>
      </c>
      <c r="Q26" t="s">
        <v>339</v>
      </c>
      <c r="R26">
        <v>7</v>
      </c>
    </row>
    <row r="27" spans="1:18" ht="12.75">
      <c r="A27">
        <v>26</v>
      </c>
      <c r="B27" s="1">
        <v>0.04653935185185185</v>
      </c>
      <c r="C27" t="s">
        <v>340</v>
      </c>
      <c r="D27" t="s">
        <v>341</v>
      </c>
      <c r="E27" s="1">
        <v>0.03332175925925926</v>
      </c>
      <c r="F27">
        <f t="shared" si="8"/>
        <v>25</v>
      </c>
      <c r="G27" s="1">
        <v>0.007916666666666667</v>
      </c>
      <c r="H27" s="1">
        <f t="shared" si="0"/>
        <v>0.007916666666666667</v>
      </c>
      <c r="I27">
        <f t="shared" si="1"/>
        <v>33</v>
      </c>
      <c r="J27" s="1">
        <f t="shared" si="2"/>
        <v>0.02540509259259259</v>
      </c>
      <c r="K27">
        <f t="shared" si="3"/>
        <v>34</v>
      </c>
      <c r="L27">
        <f t="shared" si="4"/>
        <v>-8</v>
      </c>
      <c r="M27" s="1">
        <f t="shared" si="5"/>
        <v>0.013217592592592593</v>
      </c>
      <c r="N27">
        <f t="shared" si="6"/>
        <v>23</v>
      </c>
      <c r="O27">
        <f t="shared" si="7"/>
        <v>1</v>
      </c>
      <c r="P27" t="s">
        <v>55</v>
      </c>
      <c r="Q27" t="s">
        <v>30</v>
      </c>
      <c r="R27">
        <v>4</v>
      </c>
    </row>
    <row r="28" spans="1:18" ht="12.75">
      <c r="A28" s="2">
        <v>27</v>
      </c>
      <c r="B28" s="3">
        <v>0.04657407407407407</v>
      </c>
      <c r="C28" s="2" t="s">
        <v>342</v>
      </c>
      <c r="D28" s="2" t="s">
        <v>343</v>
      </c>
      <c r="E28" s="3">
        <v>0.03480324074074074</v>
      </c>
      <c r="F28" s="2">
        <f t="shared" si="8"/>
        <v>51</v>
      </c>
      <c r="G28" s="3">
        <v>0.00920138888888889</v>
      </c>
      <c r="H28" s="3">
        <f t="shared" si="0"/>
        <v>0.00920138888888889</v>
      </c>
      <c r="I28" s="2">
        <f t="shared" si="1"/>
        <v>74</v>
      </c>
      <c r="J28" s="3">
        <f t="shared" si="2"/>
        <v>0.025601851851851848</v>
      </c>
      <c r="K28" s="2">
        <f t="shared" si="3"/>
        <v>40</v>
      </c>
      <c r="L28" s="2">
        <f t="shared" si="4"/>
        <v>-23</v>
      </c>
      <c r="M28" s="3">
        <f t="shared" si="5"/>
        <v>0.011770833333333335</v>
      </c>
      <c r="N28" s="2">
        <f t="shared" si="6"/>
        <v>1</v>
      </c>
      <c r="O28" s="2">
        <f t="shared" si="7"/>
        <v>-24</v>
      </c>
      <c r="P28" s="2" t="s">
        <v>49</v>
      </c>
      <c r="Q28" s="2" t="s">
        <v>261</v>
      </c>
      <c r="R28">
        <v>3</v>
      </c>
    </row>
    <row r="29" spans="1:18" ht="12.75">
      <c r="A29">
        <v>28</v>
      </c>
      <c r="B29" s="1">
        <v>0.046886574074074074</v>
      </c>
      <c r="C29" t="s">
        <v>314</v>
      </c>
      <c r="D29" t="s">
        <v>344</v>
      </c>
      <c r="H29" s="1"/>
      <c r="J29" s="1"/>
      <c r="M29" s="1"/>
      <c r="P29" t="s">
        <v>49</v>
      </c>
      <c r="Q29" t="s">
        <v>316</v>
      </c>
      <c r="R29">
        <v>4</v>
      </c>
    </row>
    <row r="30" spans="1:18" ht="12.75">
      <c r="A30">
        <v>29</v>
      </c>
      <c r="B30" s="1">
        <v>0.047002314814814816</v>
      </c>
      <c r="C30" t="s">
        <v>345</v>
      </c>
      <c r="D30" t="s">
        <v>346</v>
      </c>
      <c r="E30" s="1">
        <v>0.033344907407407406</v>
      </c>
      <c r="F30">
        <f t="shared" si="8"/>
        <v>27</v>
      </c>
      <c r="G30" s="1">
        <v>0.008206018518518519</v>
      </c>
      <c r="H30" s="1">
        <f aca="true" t="shared" si="9" ref="H30:H44">G30</f>
        <v>0.008206018518518519</v>
      </c>
      <c r="I30">
        <f aca="true" t="shared" si="10" ref="I30:I44">RANK(H30,$H$2:$H$147,1)</f>
        <v>41</v>
      </c>
      <c r="J30" s="1">
        <f aca="true" t="shared" si="11" ref="J30:J44">E30-G30</f>
        <v>0.025138888888888888</v>
      </c>
      <c r="K30">
        <f aca="true" t="shared" si="12" ref="K30:K44">RANK(J30,$J$2:$J$147,1)</f>
        <v>26</v>
      </c>
      <c r="L30">
        <f aca="true" t="shared" si="13" ref="L30:L44">F30-I30</f>
        <v>-14</v>
      </c>
      <c r="M30" s="1">
        <f aca="true" t="shared" si="14" ref="M30:M44">B30-E30</f>
        <v>0.01365740740740741</v>
      </c>
      <c r="N30">
        <f aca="true" t="shared" si="15" ref="N30:N44">RANK(M30,$M$2:$M$147,1)</f>
        <v>35</v>
      </c>
      <c r="O30">
        <f aca="true" t="shared" si="16" ref="O30:O61">A30-F30</f>
        <v>2</v>
      </c>
      <c r="P30" t="s">
        <v>20</v>
      </c>
      <c r="Q30" t="s">
        <v>347</v>
      </c>
      <c r="R30">
        <v>2</v>
      </c>
    </row>
    <row r="31" spans="1:18" ht="12.75">
      <c r="A31">
        <v>30</v>
      </c>
      <c r="B31" s="1">
        <v>0.04701388888888889</v>
      </c>
      <c r="C31" t="s">
        <v>348</v>
      </c>
      <c r="D31" t="s">
        <v>349</v>
      </c>
      <c r="E31" s="1">
        <v>0.03339120370370371</v>
      </c>
      <c r="F31">
        <f t="shared" si="8"/>
        <v>31</v>
      </c>
      <c r="G31" s="1">
        <v>0.007962962962962963</v>
      </c>
      <c r="H31" s="1">
        <f t="shared" si="9"/>
        <v>0.007962962962962963</v>
      </c>
      <c r="I31">
        <f t="shared" si="10"/>
        <v>35</v>
      </c>
      <c r="J31" s="1">
        <f t="shared" si="11"/>
        <v>0.025428240740740744</v>
      </c>
      <c r="K31">
        <f t="shared" si="12"/>
        <v>35</v>
      </c>
      <c r="L31">
        <f t="shared" si="13"/>
        <v>-4</v>
      </c>
      <c r="M31" s="1">
        <f t="shared" si="14"/>
        <v>0.013622685185185182</v>
      </c>
      <c r="N31">
        <f t="shared" si="15"/>
        <v>32</v>
      </c>
      <c r="O31">
        <f t="shared" si="16"/>
        <v>-1</v>
      </c>
      <c r="P31" t="s">
        <v>60</v>
      </c>
      <c r="Q31" t="s">
        <v>236</v>
      </c>
      <c r="R31">
        <v>8</v>
      </c>
    </row>
    <row r="32" spans="1:18" ht="12.75">
      <c r="A32">
        <v>31</v>
      </c>
      <c r="B32" s="1">
        <v>0.04703703703703704</v>
      </c>
      <c r="C32" t="s">
        <v>350</v>
      </c>
      <c r="D32" t="s">
        <v>351</v>
      </c>
      <c r="E32" s="1">
        <v>0.0334375</v>
      </c>
      <c r="F32">
        <f t="shared" si="8"/>
        <v>36</v>
      </c>
      <c r="G32" s="1">
        <v>0.008553240740740741</v>
      </c>
      <c r="H32" s="1">
        <f t="shared" si="9"/>
        <v>0.008553240740740741</v>
      </c>
      <c r="I32">
        <f t="shared" si="10"/>
        <v>51</v>
      </c>
      <c r="J32" s="1">
        <f t="shared" si="11"/>
        <v>0.02488425925925926</v>
      </c>
      <c r="K32">
        <f t="shared" si="12"/>
        <v>16</v>
      </c>
      <c r="L32">
        <f t="shared" si="13"/>
        <v>-15</v>
      </c>
      <c r="M32" s="1">
        <f t="shared" si="14"/>
        <v>0.013599537037037035</v>
      </c>
      <c r="N32">
        <f t="shared" si="15"/>
        <v>31</v>
      </c>
      <c r="O32">
        <f t="shared" si="16"/>
        <v>-5</v>
      </c>
      <c r="P32" t="s">
        <v>60</v>
      </c>
      <c r="Q32" t="s">
        <v>30</v>
      </c>
      <c r="R32">
        <v>9</v>
      </c>
    </row>
    <row r="33" spans="1:18" ht="12.75">
      <c r="A33">
        <v>32</v>
      </c>
      <c r="B33" s="1">
        <v>0.04704861111111111</v>
      </c>
      <c r="C33" t="s">
        <v>352</v>
      </c>
      <c r="D33" t="s">
        <v>353</v>
      </c>
      <c r="E33" s="1">
        <v>0.032372685185185185</v>
      </c>
      <c r="F33">
        <f t="shared" si="8"/>
        <v>18</v>
      </c>
      <c r="G33" s="1">
        <v>0.007013888888888889</v>
      </c>
      <c r="H33" s="1">
        <f t="shared" si="9"/>
        <v>0.007013888888888889</v>
      </c>
      <c r="I33">
        <f t="shared" si="10"/>
        <v>12</v>
      </c>
      <c r="J33" s="1">
        <f t="shared" si="11"/>
        <v>0.025358796296296296</v>
      </c>
      <c r="K33">
        <f t="shared" si="12"/>
        <v>31</v>
      </c>
      <c r="L33">
        <f t="shared" si="13"/>
        <v>6</v>
      </c>
      <c r="M33" s="1">
        <f t="shared" si="14"/>
        <v>0.014675925925925926</v>
      </c>
      <c r="N33">
        <f t="shared" si="15"/>
        <v>67</v>
      </c>
      <c r="O33">
        <f t="shared" si="16"/>
        <v>14</v>
      </c>
      <c r="P33" t="s">
        <v>73</v>
      </c>
      <c r="Q33" t="s">
        <v>11</v>
      </c>
      <c r="R33">
        <v>4</v>
      </c>
    </row>
    <row r="34" spans="1:18" ht="12.75">
      <c r="A34">
        <v>33</v>
      </c>
      <c r="B34" s="1">
        <v>0.04710648148148148</v>
      </c>
      <c r="C34" t="s">
        <v>354</v>
      </c>
      <c r="D34" t="s">
        <v>355</v>
      </c>
      <c r="E34" s="1">
        <v>0.03315972222222222</v>
      </c>
      <c r="F34">
        <f t="shared" si="8"/>
        <v>23</v>
      </c>
      <c r="G34" s="1">
        <v>0.007650462962962963</v>
      </c>
      <c r="H34" s="1">
        <f t="shared" si="9"/>
        <v>0.007650462962962963</v>
      </c>
      <c r="I34">
        <f t="shared" si="10"/>
        <v>26</v>
      </c>
      <c r="J34" s="1">
        <f t="shared" si="11"/>
        <v>0.02550925925925926</v>
      </c>
      <c r="K34">
        <f t="shared" si="12"/>
        <v>37</v>
      </c>
      <c r="L34">
        <f t="shared" si="13"/>
        <v>-3</v>
      </c>
      <c r="M34" s="1">
        <f t="shared" si="14"/>
        <v>0.013946759259259256</v>
      </c>
      <c r="N34">
        <f t="shared" si="15"/>
        <v>48</v>
      </c>
      <c r="O34">
        <f t="shared" si="16"/>
        <v>10</v>
      </c>
      <c r="P34" t="s">
        <v>55</v>
      </c>
      <c r="Q34" t="s">
        <v>30</v>
      </c>
      <c r="R34">
        <v>5</v>
      </c>
    </row>
    <row r="35" spans="1:18" ht="12.75">
      <c r="A35">
        <v>34</v>
      </c>
      <c r="B35" s="1">
        <v>0.04712962962962963</v>
      </c>
      <c r="C35" t="s">
        <v>6</v>
      </c>
      <c r="D35" t="s">
        <v>124</v>
      </c>
      <c r="E35" s="1">
        <v>0.03335648148148148</v>
      </c>
      <c r="F35">
        <f t="shared" si="8"/>
        <v>28</v>
      </c>
      <c r="G35" s="1">
        <v>0.008171296296296296</v>
      </c>
      <c r="H35" s="1">
        <f t="shared" si="9"/>
        <v>0.008171296296296296</v>
      </c>
      <c r="I35">
        <f t="shared" si="10"/>
        <v>40</v>
      </c>
      <c r="J35" s="1">
        <f t="shared" si="11"/>
        <v>0.025185185185185185</v>
      </c>
      <c r="K35">
        <f t="shared" si="12"/>
        <v>28</v>
      </c>
      <c r="L35">
        <f t="shared" si="13"/>
        <v>-12</v>
      </c>
      <c r="M35" s="1">
        <f t="shared" si="14"/>
        <v>0.013773148148148152</v>
      </c>
      <c r="N35">
        <f t="shared" si="15"/>
        <v>41</v>
      </c>
      <c r="O35">
        <f t="shared" si="16"/>
        <v>6</v>
      </c>
      <c r="P35" t="s">
        <v>60</v>
      </c>
      <c r="Q35" t="s">
        <v>11</v>
      </c>
      <c r="R35">
        <v>10</v>
      </c>
    </row>
    <row r="36" spans="1:18" ht="12.75">
      <c r="A36">
        <v>35</v>
      </c>
      <c r="B36" s="1">
        <v>0.04716435185185185</v>
      </c>
      <c r="C36" t="s">
        <v>356</v>
      </c>
      <c r="D36" t="s">
        <v>357</v>
      </c>
      <c r="E36" s="1">
        <v>0.034618055555555555</v>
      </c>
      <c r="F36">
        <f t="shared" si="8"/>
        <v>49</v>
      </c>
      <c r="G36" s="1">
        <v>0.007870370370370371</v>
      </c>
      <c r="H36" s="1">
        <f t="shared" si="9"/>
        <v>0.007870370370370371</v>
      </c>
      <c r="I36">
        <f t="shared" si="10"/>
        <v>32</v>
      </c>
      <c r="J36" s="1">
        <f t="shared" si="11"/>
        <v>0.026747685185185183</v>
      </c>
      <c r="K36">
        <f t="shared" si="12"/>
        <v>71</v>
      </c>
      <c r="L36">
        <f t="shared" si="13"/>
        <v>17</v>
      </c>
      <c r="M36" s="1">
        <f t="shared" si="14"/>
        <v>0.012546296296296298</v>
      </c>
      <c r="N36">
        <f t="shared" si="15"/>
        <v>7</v>
      </c>
      <c r="O36">
        <f t="shared" si="16"/>
        <v>-14</v>
      </c>
      <c r="P36" t="s">
        <v>49</v>
      </c>
      <c r="Q36" t="s">
        <v>30</v>
      </c>
      <c r="R36">
        <v>5</v>
      </c>
    </row>
    <row r="37" spans="1:18" ht="12.75">
      <c r="A37">
        <v>36</v>
      </c>
      <c r="B37" s="1">
        <v>0.047233796296296295</v>
      </c>
      <c r="C37" t="s">
        <v>358</v>
      </c>
      <c r="D37" t="s">
        <v>359</v>
      </c>
      <c r="E37" s="1">
        <v>0.033379629629629634</v>
      </c>
      <c r="F37">
        <f>RANK(E37,$E$2:$E$147,1)</f>
        <v>30</v>
      </c>
      <c r="G37" s="1">
        <v>0.007604166666666666</v>
      </c>
      <c r="H37" s="1">
        <f t="shared" si="9"/>
        <v>0.007604166666666666</v>
      </c>
      <c r="I37">
        <f t="shared" si="10"/>
        <v>24</v>
      </c>
      <c r="J37" s="1">
        <f t="shared" si="11"/>
        <v>0.02577546296296297</v>
      </c>
      <c r="K37">
        <f t="shared" si="12"/>
        <v>48</v>
      </c>
      <c r="L37">
        <f t="shared" si="13"/>
        <v>6</v>
      </c>
      <c r="M37" s="1">
        <f t="shared" si="14"/>
        <v>0.01385416666666666</v>
      </c>
      <c r="N37">
        <f t="shared" si="15"/>
        <v>44</v>
      </c>
      <c r="O37">
        <f t="shared" si="16"/>
        <v>6</v>
      </c>
      <c r="P37" t="s">
        <v>20</v>
      </c>
      <c r="Q37" t="s">
        <v>236</v>
      </c>
      <c r="R37">
        <v>3</v>
      </c>
    </row>
    <row r="38" spans="1:18" ht="12.75">
      <c r="A38">
        <v>37</v>
      </c>
      <c r="B38" s="1">
        <v>0.04734953703703704</v>
      </c>
      <c r="C38" t="s">
        <v>360</v>
      </c>
      <c r="D38" t="s">
        <v>361</v>
      </c>
      <c r="E38" s="1">
        <v>0.03356481481481482</v>
      </c>
      <c r="F38">
        <f t="shared" si="8"/>
        <v>39</v>
      </c>
      <c r="G38" s="1">
        <v>0.007430555555555555</v>
      </c>
      <c r="H38" s="1">
        <f t="shared" si="9"/>
        <v>0.007430555555555555</v>
      </c>
      <c r="I38">
        <f t="shared" si="10"/>
        <v>19</v>
      </c>
      <c r="J38" s="1">
        <f t="shared" si="11"/>
        <v>0.026134259259259263</v>
      </c>
      <c r="K38">
        <f t="shared" si="12"/>
        <v>59</v>
      </c>
      <c r="L38">
        <f t="shared" si="13"/>
        <v>20</v>
      </c>
      <c r="M38" s="1">
        <f t="shared" si="14"/>
        <v>0.013784722222222219</v>
      </c>
      <c r="N38">
        <f t="shared" si="15"/>
        <v>42</v>
      </c>
      <c r="O38">
        <f t="shared" si="16"/>
        <v>-2</v>
      </c>
      <c r="P38" t="s">
        <v>73</v>
      </c>
      <c r="Q38" t="s">
        <v>236</v>
      </c>
      <c r="R38">
        <v>5</v>
      </c>
    </row>
    <row r="39" spans="1:18" ht="12.75">
      <c r="A39">
        <v>38</v>
      </c>
      <c r="B39" s="1">
        <v>0.04739583333333333</v>
      </c>
      <c r="C39" t="s">
        <v>362</v>
      </c>
      <c r="D39" t="s">
        <v>363</v>
      </c>
      <c r="E39" s="1">
        <v>0.032326388888888884</v>
      </c>
      <c r="F39">
        <f t="shared" si="8"/>
        <v>16</v>
      </c>
      <c r="G39" s="1">
        <v>0.007442129629629629</v>
      </c>
      <c r="H39" s="1">
        <f t="shared" si="9"/>
        <v>0.007442129629629629</v>
      </c>
      <c r="I39">
        <f t="shared" si="10"/>
        <v>20</v>
      </c>
      <c r="J39" s="1">
        <f t="shared" si="11"/>
        <v>0.024884259259259255</v>
      </c>
      <c r="K39">
        <f t="shared" si="12"/>
        <v>15</v>
      </c>
      <c r="L39">
        <f t="shared" si="13"/>
        <v>-4</v>
      </c>
      <c r="M39" s="1">
        <f t="shared" si="14"/>
        <v>0.015069444444444448</v>
      </c>
      <c r="N39">
        <f t="shared" si="15"/>
        <v>81</v>
      </c>
      <c r="O39">
        <f t="shared" si="16"/>
        <v>22</v>
      </c>
      <c r="P39" t="s">
        <v>49</v>
      </c>
      <c r="Q39" t="s">
        <v>347</v>
      </c>
      <c r="R39">
        <v>6</v>
      </c>
    </row>
    <row r="40" spans="1:18" ht="12.75">
      <c r="A40">
        <v>39</v>
      </c>
      <c r="B40" s="1">
        <v>0.04743055555555556</v>
      </c>
      <c r="C40" t="s">
        <v>364</v>
      </c>
      <c r="D40" t="s">
        <v>365</v>
      </c>
      <c r="E40" s="1">
        <v>0.034444444444444444</v>
      </c>
      <c r="F40">
        <f t="shared" si="8"/>
        <v>45</v>
      </c>
      <c r="G40" s="1">
        <v>0.008310185185185186</v>
      </c>
      <c r="H40" s="1">
        <f t="shared" si="9"/>
        <v>0.008310185185185186</v>
      </c>
      <c r="I40">
        <f t="shared" si="10"/>
        <v>47</v>
      </c>
      <c r="J40" s="1">
        <f t="shared" si="11"/>
        <v>0.02613425925925926</v>
      </c>
      <c r="K40">
        <f t="shared" si="12"/>
        <v>58</v>
      </c>
      <c r="L40">
        <f t="shared" si="13"/>
        <v>-2</v>
      </c>
      <c r="M40" s="1">
        <f t="shared" si="14"/>
        <v>0.012986111111111115</v>
      </c>
      <c r="N40">
        <f t="shared" si="15"/>
        <v>14</v>
      </c>
      <c r="O40">
        <f t="shared" si="16"/>
        <v>-6</v>
      </c>
      <c r="P40" t="s">
        <v>60</v>
      </c>
      <c r="Q40" t="s">
        <v>347</v>
      </c>
      <c r="R40">
        <v>11</v>
      </c>
    </row>
    <row r="41" spans="1:18" ht="12.75">
      <c r="A41" s="2">
        <v>40</v>
      </c>
      <c r="B41" s="3">
        <v>0.04760416666666667</v>
      </c>
      <c r="C41" s="2" t="s">
        <v>366</v>
      </c>
      <c r="D41" s="2" t="s">
        <v>367</v>
      </c>
      <c r="E41" s="3">
        <v>0.03349537037037037</v>
      </c>
      <c r="F41" s="2">
        <f t="shared" si="8"/>
        <v>37</v>
      </c>
      <c r="G41" s="3">
        <v>0.0078009259259259256</v>
      </c>
      <c r="H41" s="3">
        <f t="shared" si="9"/>
        <v>0.0078009259259259256</v>
      </c>
      <c r="I41" s="2">
        <f t="shared" si="10"/>
        <v>29</v>
      </c>
      <c r="J41" s="3">
        <f t="shared" si="11"/>
        <v>0.025694444444444443</v>
      </c>
      <c r="K41" s="2">
        <f t="shared" si="12"/>
        <v>43</v>
      </c>
      <c r="L41" s="2">
        <f t="shared" si="13"/>
        <v>8</v>
      </c>
      <c r="M41" s="3">
        <f t="shared" si="14"/>
        <v>0.0141087962962963</v>
      </c>
      <c r="N41" s="2">
        <f t="shared" si="15"/>
        <v>50</v>
      </c>
      <c r="O41" s="2">
        <f t="shared" si="16"/>
        <v>3</v>
      </c>
      <c r="P41" s="2" t="s">
        <v>49</v>
      </c>
      <c r="Q41" s="2" t="s">
        <v>261</v>
      </c>
      <c r="R41">
        <v>7</v>
      </c>
    </row>
    <row r="42" spans="1:18" ht="12.75">
      <c r="A42">
        <v>41</v>
      </c>
      <c r="B42" s="1">
        <v>0.04766203703703704</v>
      </c>
      <c r="C42" t="s">
        <v>368</v>
      </c>
      <c r="D42" t="s">
        <v>318</v>
      </c>
      <c r="E42" s="1">
        <v>0.033402777777777774</v>
      </c>
      <c r="F42">
        <f t="shared" si="8"/>
        <v>32</v>
      </c>
      <c r="G42" s="1">
        <v>0.007928240740740741</v>
      </c>
      <c r="H42" s="1">
        <f t="shared" si="9"/>
        <v>0.007928240740740741</v>
      </c>
      <c r="I42">
        <f t="shared" si="10"/>
        <v>34</v>
      </c>
      <c r="J42" s="1">
        <f t="shared" si="11"/>
        <v>0.02547453703703703</v>
      </c>
      <c r="K42">
        <f t="shared" si="12"/>
        <v>36</v>
      </c>
      <c r="L42">
        <f t="shared" si="13"/>
        <v>-2</v>
      </c>
      <c r="M42" s="1">
        <f t="shared" si="14"/>
        <v>0.014259259259259263</v>
      </c>
      <c r="N42">
        <f t="shared" si="15"/>
        <v>55</v>
      </c>
      <c r="O42">
        <f t="shared" si="16"/>
        <v>9</v>
      </c>
      <c r="P42" t="s">
        <v>73</v>
      </c>
      <c r="Q42" t="s">
        <v>236</v>
      </c>
      <c r="R42">
        <v>6</v>
      </c>
    </row>
    <row r="43" spans="1:18" ht="12.75">
      <c r="A43" s="2">
        <v>42</v>
      </c>
      <c r="B43" s="3">
        <v>0.04780092592592592</v>
      </c>
      <c r="C43" s="2" t="s">
        <v>369</v>
      </c>
      <c r="D43" s="2" t="s">
        <v>370</v>
      </c>
      <c r="E43" s="3">
        <v>0.03490740740740741</v>
      </c>
      <c r="F43" s="2">
        <f t="shared" si="8"/>
        <v>52</v>
      </c>
      <c r="G43" s="3">
        <v>0.009236111111111112</v>
      </c>
      <c r="H43" s="3">
        <f t="shared" si="9"/>
        <v>0.009236111111111112</v>
      </c>
      <c r="I43" s="2">
        <f t="shared" si="10"/>
        <v>75</v>
      </c>
      <c r="J43" s="3">
        <f t="shared" si="11"/>
        <v>0.025671296296296296</v>
      </c>
      <c r="K43" s="2">
        <f t="shared" si="12"/>
        <v>42</v>
      </c>
      <c r="L43" s="2">
        <f t="shared" si="13"/>
        <v>-23</v>
      </c>
      <c r="M43" s="3">
        <f t="shared" si="14"/>
        <v>0.012893518518518512</v>
      </c>
      <c r="N43" s="2">
        <f t="shared" si="15"/>
        <v>12</v>
      </c>
      <c r="O43" s="2">
        <f t="shared" si="16"/>
        <v>-10</v>
      </c>
      <c r="P43" s="2" t="s">
        <v>20</v>
      </c>
      <c r="Q43" s="2" t="s">
        <v>261</v>
      </c>
      <c r="R43">
        <v>4</v>
      </c>
    </row>
    <row r="44" spans="1:18" ht="12.75">
      <c r="A44">
        <v>43</v>
      </c>
      <c r="B44" s="1">
        <v>0.047824074074074074</v>
      </c>
      <c r="C44" t="s">
        <v>371</v>
      </c>
      <c r="D44" t="s">
        <v>372</v>
      </c>
      <c r="E44" s="1">
        <v>0.033553240740740745</v>
      </c>
      <c r="F44">
        <f t="shared" si="8"/>
        <v>38</v>
      </c>
      <c r="G44" s="1">
        <v>0.007662037037037037</v>
      </c>
      <c r="H44" s="1">
        <f t="shared" si="9"/>
        <v>0.007662037037037037</v>
      </c>
      <c r="I44">
        <f t="shared" si="10"/>
        <v>27</v>
      </c>
      <c r="J44" s="1">
        <f t="shared" si="11"/>
        <v>0.025891203703703708</v>
      </c>
      <c r="K44">
        <f t="shared" si="12"/>
        <v>53</v>
      </c>
      <c r="L44">
        <f t="shared" si="13"/>
        <v>11</v>
      </c>
      <c r="M44" s="1">
        <f t="shared" si="14"/>
        <v>0.01427083333333333</v>
      </c>
      <c r="N44">
        <f t="shared" si="15"/>
        <v>56</v>
      </c>
      <c r="O44">
        <f t="shared" si="16"/>
        <v>5</v>
      </c>
      <c r="P44" t="s">
        <v>60</v>
      </c>
      <c r="Q44" t="s">
        <v>39</v>
      </c>
      <c r="R44">
        <v>12</v>
      </c>
    </row>
    <row r="45" spans="1:18" ht="12.75">
      <c r="A45">
        <v>44</v>
      </c>
      <c r="B45" s="1">
        <v>0.048032407407407406</v>
      </c>
      <c r="C45" t="s">
        <v>373</v>
      </c>
      <c r="D45" t="s">
        <v>353</v>
      </c>
      <c r="H45" s="1"/>
      <c r="J45" s="1"/>
      <c r="O45">
        <f t="shared" si="16"/>
        <v>44</v>
      </c>
      <c r="P45" t="s">
        <v>73</v>
      </c>
      <c r="Q45" t="s">
        <v>39</v>
      </c>
      <c r="R45">
        <v>7</v>
      </c>
    </row>
    <row r="46" spans="1:18" ht="12.75">
      <c r="A46">
        <v>45</v>
      </c>
      <c r="B46" s="1">
        <v>0.04807870370370371</v>
      </c>
      <c r="C46" t="s">
        <v>374</v>
      </c>
      <c r="D46" t="s">
        <v>375</v>
      </c>
      <c r="E46" s="1">
        <v>0.03451388888888889</v>
      </c>
      <c r="F46">
        <f t="shared" si="8"/>
        <v>47</v>
      </c>
      <c r="G46" s="1">
        <v>0.008576388888888889</v>
      </c>
      <c r="H46" s="1">
        <f aca="true" t="shared" si="17" ref="H46:H77">G46</f>
        <v>0.008576388888888889</v>
      </c>
      <c r="I46">
        <f aca="true" t="shared" si="18" ref="I46:I77">RANK(H46,$H$2:$H$147,1)</f>
        <v>54</v>
      </c>
      <c r="J46" s="1">
        <f aca="true" t="shared" si="19" ref="J46:J77">E46-G46</f>
        <v>0.025937500000000002</v>
      </c>
      <c r="K46">
        <f aca="true" t="shared" si="20" ref="K46:K77">RANK(J46,$J$2:$J$147,1)</f>
        <v>55</v>
      </c>
      <c r="L46">
        <f aca="true" t="shared" si="21" ref="L46:L77">F46-I46</f>
        <v>-7</v>
      </c>
      <c r="M46" s="1">
        <f aca="true" t="shared" si="22" ref="M46:M77">B46-E46</f>
        <v>0.013564814814814814</v>
      </c>
      <c r="N46">
        <f aca="true" t="shared" si="23" ref="N46:N77">RANK(M46,$M$2:$M$147,1)</f>
        <v>29</v>
      </c>
      <c r="O46">
        <f t="shared" si="16"/>
        <v>-2</v>
      </c>
      <c r="P46" t="s">
        <v>44</v>
      </c>
      <c r="Q46" t="s">
        <v>337</v>
      </c>
      <c r="R46">
        <v>3</v>
      </c>
    </row>
    <row r="47" spans="1:18" ht="12.75">
      <c r="A47">
        <v>46</v>
      </c>
      <c r="B47" s="1">
        <v>0.04827546296296296</v>
      </c>
      <c r="C47" t="s">
        <v>376</v>
      </c>
      <c r="D47" t="s">
        <v>377</v>
      </c>
      <c r="E47" s="1">
        <v>0.03460648148148148</v>
      </c>
      <c r="F47">
        <f t="shared" si="8"/>
        <v>48</v>
      </c>
      <c r="G47" s="1">
        <v>0.00880787037037037</v>
      </c>
      <c r="H47" s="1">
        <f t="shared" si="17"/>
        <v>0.00880787037037037</v>
      </c>
      <c r="I47">
        <f t="shared" si="18"/>
        <v>62</v>
      </c>
      <c r="J47" s="1">
        <f t="shared" si="19"/>
        <v>0.025798611111111112</v>
      </c>
      <c r="K47">
        <f t="shared" si="20"/>
        <v>49</v>
      </c>
      <c r="L47">
        <f t="shared" si="21"/>
        <v>-14</v>
      </c>
      <c r="M47" s="1">
        <f t="shared" si="22"/>
        <v>0.013668981481481476</v>
      </c>
      <c r="N47">
        <f t="shared" si="23"/>
        <v>36</v>
      </c>
      <c r="O47">
        <f t="shared" si="16"/>
        <v>-2</v>
      </c>
      <c r="P47" t="s">
        <v>49</v>
      </c>
      <c r="Q47" t="s">
        <v>378</v>
      </c>
      <c r="R47">
        <v>8</v>
      </c>
    </row>
    <row r="48" spans="1:18" ht="12.75">
      <c r="A48">
        <v>47</v>
      </c>
      <c r="B48" s="1">
        <v>0.04828703703703704</v>
      </c>
      <c r="C48" t="s">
        <v>379</v>
      </c>
      <c r="D48" t="s">
        <v>128</v>
      </c>
      <c r="E48" s="1">
        <v>0.034386574074074076</v>
      </c>
      <c r="F48">
        <f t="shared" si="8"/>
        <v>43</v>
      </c>
      <c r="G48" s="1">
        <v>0.008541666666666668</v>
      </c>
      <c r="H48" s="1">
        <f t="shared" si="17"/>
        <v>0.008541666666666668</v>
      </c>
      <c r="I48">
        <f t="shared" si="18"/>
        <v>50</v>
      </c>
      <c r="J48" s="1">
        <f t="shared" si="19"/>
        <v>0.025844907407407407</v>
      </c>
      <c r="K48">
        <f t="shared" si="20"/>
        <v>51</v>
      </c>
      <c r="L48">
        <f t="shared" si="21"/>
        <v>-7</v>
      </c>
      <c r="M48" s="1">
        <f t="shared" si="22"/>
        <v>0.013900462962962962</v>
      </c>
      <c r="N48">
        <f t="shared" si="23"/>
        <v>46</v>
      </c>
      <c r="O48">
        <f t="shared" si="16"/>
        <v>4</v>
      </c>
      <c r="P48" t="s">
        <v>130</v>
      </c>
      <c r="Q48" t="s">
        <v>64</v>
      </c>
      <c r="R48">
        <v>6</v>
      </c>
    </row>
    <row r="49" spans="1:18" ht="12.75">
      <c r="A49">
        <v>48</v>
      </c>
      <c r="B49" s="1">
        <v>0.0484375</v>
      </c>
      <c r="C49" t="s">
        <v>380</v>
      </c>
      <c r="D49" t="s">
        <v>114</v>
      </c>
      <c r="E49" s="1">
        <v>0.03356481481481482</v>
      </c>
      <c r="F49">
        <f t="shared" si="8"/>
        <v>39</v>
      </c>
      <c r="G49" s="1">
        <v>0.007638888888888889</v>
      </c>
      <c r="H49" s="1">
        <f t="shared" si="17"/>
        <v>0.007638888888888889</v>
      </c>
      <c r="I49">
        <f t="shared" si="18"/>
        <v>25</v>
      </c>
      <c r="J49" s="1">
        <f t="shared" si="19"/>
        <v>0.02592592592592593</v>
      </c>
      <c r="K49">
        <f t="shared" si="20"/>
        <v>54</v>
      </c>
      <c r="L49">
        <f t="shared" si="21"/>
        <v>14</v>
      </c>
      <c r="M49" s="1">
        <f t="shared" si="22"/>
        <v>0.014872685185185183</v>
      </c>
      <c r="N49">
        <f t="shared" si="23"/>
        <v>72</v>
      </c>
      <c r="O49">
        <f t="shared" si="16"/>
        <v>9</v>
      </c>
      <c r="P49" t="s">
        <v>73</v>
      </c>
      <c r="Q49" t="s">
        <v>381</v>
      </c>
      <c r="R49">
        <v>8</v>
      </c>
    </row>
    <row r="50" spans="1:18" ht="12.75">
      <c r="A50">
        <v>49</v>
      </c>
      <c r="B50" s="1">
        <v>0.04846064814814815</v>
      </c>
      <c r="C50" t="s">
        <v>382</v>
      </c>
      <c r="D50" t="s">
        <v>383</v>
      </c>
      <c r="E50" s="1">
        <v>0.03359953703703704</v>
      </c>
      <c r="F50">
        <f t="shared" si="8"/>
        <v>41</v>
      </c>
      <c r="G50" s="1">
        <v>0.008564814814814815</v>
      </c>
      <c r="H50" s="1">
        <f t="shared" si="17"/>
        <v>0.008564814814814815</v>
      </c>
      <c r="I50">
        <f t="shared" si="18"/>
        <v>52</v>
      </c>
      <c r="J50" s="1">
        <f t="shared" si="19"/>
        <v>0.025034722222222222</v>
      </c>
      <c r="K50">
        <f t="shared" si="20"/>
        <v>23</v>
      </c>
      <c r="L50">
        <f t="shared" si="21"/>
        <v>-11</v>
      </c>
      <c r="M50" s="1">
        <f t="shared" si="22"/>
        <v>0.01486111111111111</v>
      </c>
      <c r="N50">
        <f t="shared" si="23"/>
        <v>71</v>
      </c>
      <c r="O50">
        <f t="shared" si="16"/>
        <v>8</v>
      </c>
      <c r="P50" t="s">
        <v>73</v>
      </c>
      <c r="Q50" t="s">
        <v>39</v>
      </c>
      <c r="R50">
        <v>9</v>
      </c>
    </row>
    <row r="51" spans="1:18" ht="12.75">
      <c r="A51" s="2">
        <v>50</v>
      </c>
      <c r="B51" s="3">
        <v>0.048657407407407406</v>
      </c>
      <c r="C51" s="2" t="s">
        <v>384</v>
      </c>
      <c r="D51" s="2" t="s">
        <v>385</v>
      </c>
      <c r="E51" s="3">
        <v>0.034768518518518525</v>
      </c>
      <c r="F51" s="2">
        <f t="shared" si="8"/>
        <v>50</v>
      </c>
      <c r="G51" s="3">
        <v>0.009027777777777779</v>
      </c>
      <c r="H51" s="3">
        <f t="shared" si="17"/>
        <v>0.009027777777777779</v>
      </c>
      <c r="I51" s="2">
        <f t="shared" si="18"/>
        <v>69</v>
      </c>
      <c r="J51" s="3">
        <f t="shared" si="19"/>
        <v>0.025740740740740745</v>
      </c>
      <c r="K51" s="2">
        <f t="shared" si="20"/>
        <v>47</v>
      </c>
      <c r="L51" s="2">
        <f t="shared" si="21"/>
        <v>-19</v>
      </c>
      <c r="M51" s="3">
        <f t="shared" si="22"/>
        <v>0.013888888888888881</v>
      </c>
      <c r="N51" s="2">
        <f t="shared" si="23"/>
        <v>45</v>
      </c>
      <c r="O51" s="2">
        <f t="shared" si="16"/>
        <v>0</v>
      </c>
      <c r="P51" s="2" t="s">
        <v>73</v>
      </c>
      <c r="Q51" s="2" t="s">
        <v>261</v>
      </c>
      <c r="R51">
        <v>10</v>
      </c>
    </row>
    <row r="52" spans="1:18" ht="12.75">
      <c r="A52">
        <v>51</v>
      </c>
      <c r="B52" s="1">
        <v>0.048726851851851855</v>
      </c>
      <c r="C52" t="s">
        <v>239</v>
      </c>
      <c r="D52" t="s">
        <v>101</v>
      </c>
      <c r="E52" s="1">
        <v>0.03490740740740741</v>
      </c>
      <c r="F52">
        <f t="shared" si="8"/>
        <v>52</v>
      </c>
      <c r="G52" s="1">
        <v>0.009039351851851852</v>
      </c>
      <c r="H52" s="1">
        <f t="shared" si="17"/>
        <v>0.009039351851851852</v>
      </c>
      <c r="I52">
        <f t="shared" si="18"/>
        <v>71</v>
      </c>
      <c r="J52" s="1">
        <f t="shared" si="19"/>
        <v>0.025868055555555554</v>
      </c>
      <c r="K52">
        <f t="shared" si="20"/>
        <v>52</v>
      </c>
      <c r="L52">
        <f t="shared" si="21"/>
        <v>-19</v>
      </c>
      <c r="M52" s="1">
        <f t="shared" si="22"/>
        <v>0.013819444444444447</v>
      </c>
      <c r="N52">
        <f t="shared" si="23"/>
        <v>43</v>
      </c>
      <c r="O52">
        <f t="shared" si="16"/>
        <v>-1</v>
      </c>
      <c r="P52" t="s">
        <v>60</v>
      </c>
      <c r="Q52" t="s">
        <v>236</v>
      </c>
      <c r="R52">
        <v>13</v>
      </c>
    </row>
    <row r="53" spans="1:18" ht="12.75">
      <c r="A53">
        <v>52</v>
      </c>
      <c r="B53" s="1">
        <v>0.048761574074074075</v>
      </c>
      <c r="C53" t="s">
        <v>386</v>
      </c>
      <c r="D53" t="s">
        <v>387</v>
      </c>
      <c r="E53" s="1">
        <v>0.033414351851851855</v>
      </c>
      <c r="F53">
        <f t="shared" si="8"/>
        <v>33</v>
      </c>
      <c r="G53" s="1">
        <v>0.007847222222222222</v>
      </c>
      <c r="H53" s="1">
        <f t="shared" si="17"/>
        <v>0.007847222222222222</v>
      </c>
      <c r="I53">
        <f t="shared" si="18"/>
        <v>30</v>
      </c>
      <c r="J53" s="1">
        <f t="shared" si="19"/>
        <v>0.025567129629629634</v>
      </c>
      <c r="K53">
        <f t="shared" si="20"/>
        <v>38</v>
      </c>
      <c r="L53">
        <f t="shared" si="21"/>
        <v>3</v>
      </c>
      <c r="M53" s="1">
        <f t="shared" si="22"/>
        <v>0.01534722222222222</v>
      </c>
      <c r="N53">
        <f t="shared" si="23"/>
        <v>89</v>
      </c>
      <c r="O53">
        <f t="shared" si="16"/>
        <v>19</v>
      </c>
      <c r="P53" t="s">
        <v>55</v>
      </c>
      <c r="Q53" t="s">
        <v>30</v>
      </c>
      <c r="R53">
        <v>6</v>
      </c>
    </row>
    <row r="54" spans="1:18" ht="12.75">
      <c r="A54">
        <v>53</v>
      </c>
      <c r="B54" s="1">
        <v>0.04880787037037037</v>
      </c>
      <c r="C54" t="s">
        <v>139</v>
      </c>
      <c r="D54" t="s">
        <v>388</v>
      </c>
      <c r="E54" s="1">
        <v>0.03342592592592592</v>
      </c>
      <c r="F54">
        <f t="shared" si="8"/>
        <v>35</v>
      </c>
      <c r="G54" s="1">
        <v>0.0077083333333333335</v>
      </c>
      <c r="H54" s="1">
        <f t="shared" si="17"/>
        <v>0.0077083333333333335</v>
      </c>
      <c r="I54">
        <f t="shared" si="18"/>
        <v>28</v>
      </c>
      <c r="J54" s="1">
        <f t="shared" si="19"/>
        <v>0.025717592592592587</v>
      </c>
      <c r="K54">
        <f t="shared" si="20"/>
        <v>45</v>
      </c>
      <c r="L54">
        <f t="shared" si="21"/>
        <v>7</v>
      </c>
      <c r="M54" s="1">
        <f t="shared" si="22"/>
        <v>0.015381944444444448</v>
      </c>
      <c r="N54">
        <f t="shared" si="23"/>
        <v>91</v>
      </c>
      <c r="O54">
        <f t="shared" si="16"/>
        <v>18</v>
      </c>
      <c r="P54" t="s">
        <v>25</v>
      </c>
      <c r="Q54" t="s">
        <v>30</v>
      </c>
      <c r="R54">
        <v>3</v>
      </c>
    </row>
    <row r="55" spans="1:18" ht="12.75">
      <c r="A55">
        <v>54</v>
      </c>
      <c r="B55" s="1">
        <v>0.04913194444444444</v>
      </c>
      <c r="C55" t="s">
        <v>389</v>
      </c>
      <c r="D55" t="s">
        <v>353</v>
      </c>
      <c r="E55" s="1">
        <v>0.03601851851851852</v>
      </c>
      <c r="F55">
        <f t="shared" si="8"/>
        <v>70</v>
      </c>
      <c r="G55" s="1">
        <v>0.010810185185185185</v>
      </c>
      <c r="H55" s="1">
        <f t="shared" si="17"/>
        <v>0.010810185185185185</v>
      </c>
      <c r="I55">
        <f t="shared" si="18"/>
        <v>115</v>
      </c>
      <c r="J55" s="1">
        <f t="shared" si="19"/>
        <v>0.025208333333333333</v>
      </c>
      <c r="K55">
        <f t="shared" si="20"/>
        <v>29</v>
      </c>
      <c r="L55">
        <f t="shared" si="21"/>
        <v>-45</v>
      </c>
      <c r="M55" s="1">
        <f t="shared" si="22"/>
        <v>0.013113425925925924</v>
      </c>
      <c r="N55">
        <f t="shared" si="23"/>
        <v>19</v>
      </c>
      <c r="O55">
        <f t="shared" si="16"/>
        <v>-16</v>
      </c>
      <c r="P55" t="s">
        <v>73</v>
      </c>
      <c r="Q55" t="s">
        <v>244</v>
      </c>
      <c r="R55">
        <v>11</v>
      </c>
    </row>
    <row r="56" spans="1:18" ht="12.75">
      <c r="A56" s="2">
        <v>55</v>
      </c>
      <c r="B56" s="3">
        <v>0.04936342592592593</v>
      </c>
      <c r="C56" s="2" t="s">
        <v>390</v>
      </c>
      <c r="D56" s="2" t="s">
        <v>391</v>
      </c>
      <c r="E56" s="3">
        <v>0.0344212962962963</v>
      </c>
      <c r="F56" s="2">
        <f>RANK(E56,$E$2:$E$147,1)</f>
        <v>44</v>
      </c>
      <c r="G56" s="3">
        <v>0.008842592592592591</v>
      </c>
      <c r="H56" s="3">
        <f t="shared" si="17"/>
        <v>0.008842592592592591</v>
      </c>
      <c r="I56" s="2">
        <f t="shared" si="18"/>
        <v>65</v>
      </c>
      <c r="J56" s="3">
        <f t="shared" si="19"/>
        <v>0.025578703703703708</v>
      </c>
      <c r="K56" s="2">
        <f t="shared" si="20"/>
        <v>39</v>
      </c>
      <c r="L56" s="2">
        <f t="shared" si="21"/>
        <v>-21</v>
      </c>
      <c r="M56" s="3">
        <f t="shared" si="22"/>
        <v>0.014942129629629632</v>
      </c>
      <c r="N56" s="2">
        <f t="shared" si="23"/>
        <v>75</v>
      </c>
      <c r="O56" s="2">
        <f t="shared" si="16"/>
        <v>11</v>
      </c>
      <c r="P56" s="2" t="s">
        <v>130</v>
      </c>
      <c r="Q56" s="2" t="s">
        <v>261</v>
      </c>
      <c r="R56">
        <v>7</v>
      </c>
    </row>
    <row r="57" spans="1:18" ht="12.75">
      <c r="A57">
        <v>56</v>
      </c>
      <c r="B57" s="1">
        <v>0.04940972222222222</v>
      </c>
      <c r="C57" t="s">
        <v>392</v>
      </c>
      <c r="D57" t="s">
        <v>393</v>
      </c>
      <c r="E57" s="1">
        <v>0.034479166666666665</v>
      </c>
      <c r="F57">
        <f t="shared" si="8"/>
        <v>46</v>
      </c>
      <c r="G57" s="1">
        <v>0.008287037037037037</v>
      </c>
      <c r="H57" s="1">
        <f t="shared" si="17"/>
        <v>0.008287037037037037</v>
      </c>
      <c r="I57">
        <f t="shared" si="18"/>
        <v>44</v>
      </c>
      <c r="J57" s="1">
        <f t="shared" si="19"/>
        <v>0.026192129629629628</v>
      </c>
      <c r="K57">
        <f t="shared" si="20"/>
        <v>60</v>
      </c>
      <c r="L57">
        <f t="shared" si="21"/>
        <v>2</v>
      </c>
      <c r="M57" s="1">
        <f t="shared" si="22"/>
        <v>0.014930555555555558</v>
      </c>
      <c r="N57">
        <f t="shared" si="23"/>
        <v>74</v>
      </c>
      <c r="O57">
        <f t="shared" si="16"/>
        <v>10</v>
      </c>
      <c r="P57" t="s">
        <v>60</v>
      </c>
      <c r="Q57" t="s">
        <v>394</v>
      </c>
      <c r="R57">
        <v>14</v>
      </c>
    </row>
    <row r="58" spans="1:18" ht="12.75">
      <c r="A58">
        <v>57</v>
      </c>
      <c r="B58" s="1">
        <v>0.04943287037037037</v>
      </c>
      <c r="C58" t="s">
        <v>395</v>
      </c>
      <c r="D58" t="s">
        <v>396</v>
      </c>
      <c r="E58" s="1">
        <v>0.03530092592592592</v>
      </c>
      <c r="F58">
        <f t="shared" si="8"/>
        <v>66</v>
      </c>
      <c r="G58" s="1">
        <v>0.00829861111111111</v>
      </c>
      <c r="H58" s="1">
        <f t="shared" si="17"/>
        <v>0.00829861111111111</v>
      </c>
      <c r="I58">
        <f t="shared" si="18"/>
        <v>45</v>
      </c>
      <c r="J58" s="1">
        <f t="shared" si="19"/>
        <v>0.027002314814814812</v>
      </c>
      <c r="K58">
        <f t="shared" si="20"/>
        <v>78</v>
      </c>
      <c r="L58">
        <f t="shared" si="21"/>
        <v>21</v>
      </c>
      <c r="M58" s="1">
        <f t="shared" si="22"/>
        <v>0.014131944444444447</v>
      </c>
      <c r="N58">
        <f t="shared" si="23"/>
        <v>51</v>
      </c>
      <c r="O58">
        <f t="shared" si="16"/>
        <v>-9</v>
      </c>
      <c r="P58" t="s">
        <v>55</v>
      </c>
      <c r="Q58" t="s">
        <v>30</v>
      </c>
      <c r="R58">
        <v>7</v>
      </c>
    </row>
    <row r="59" spans="1:18" ht="12.75">
      <c r="A59">
        <v>58</v>
      </c>
      <c r="B59" s="1">
        <v>0.04944444444444444</v>
      </c>
      <c r="C59" t="s">
        <v>397</v>
      </c>
      <c r="D59" t="s">
        <v>398</v>
      </c>
      <c r="E59" s="1">
        <v>0.035243055555555555</v>
      </c>
      <c r="F59">
        <f t="shared" si="8"/>
        <v>65</v>
      </c>
      <c r="G59" s="1">
        <v>0.008657407407407407</v>
      </c>
      <c r="H59" s="1">
        <f t="shared" si="17"/>
        <v>0.008657407407407407</v>
      </c>
      <c r="I59">
        <f t="shared" si="18"/>
        <v>58</v>
      </c>
      <c r="J59" s="1">
        <f t="shared" si="19"/>
        <v>0.02658564814814815</v>
      </c>
      <c r="K59">
        <f t="shared" si="20"/>
        <v>68</v>
      </c>
      <c r="L59">
        <f t="shared" si="21"/>
        <v>7</v>
      </c>
      <c r="M59" s="1">
        <f t="shared" si="22"/>
        <v>0.014201388888888881</v>
      </c>
      <c r="N59">
        <f t="shared" si="23"/>
        <v>53</v>
      </c>
      <c r="O59">
        <f t="shared" si="16"/>
        <v>-7</v>
      </c>
      <c r="P59" t="s">
        <v>55</v>
      </c>
      <c r="Q59" t="s">
        <v>121</v>
      </c>
      <c r="R59">
        <v>8</v>
      </c>
    </row>
    <row r="60" spans="1:18" ht="12.75">
      <c r="A60">
        <v>59</v>
      </c>
      <c r="B60" s="1">
        <v>0.04969907407407407</v>
      </c>
      <c r="C60" t="s">
        <v>399</v>
      </c>
      <c r="D60" t="s">
        <v>101</v>
      </c>
      <c r="E60" s="1">
        <v>0.03501157407407408</v>
      </c>
      <c r="F60">
        <f t="shared" si="8"/>
        <v>56</v>
      </c>
      <c r="G60" s="1">
        <v>0.010474537037037037</v>
      </c>
      <c r="H60" s="1">
        <f t="shared" si="17"/>
        <v>0.010474537037037037</v>
      </c>
      <c r="I60">
        <f t="shared" si="18"/>
        <v>108</v>
      </c>
      <c r="J60" s="1">
        <f t="shared" si="19"/>
        <v>0.024537037037037038</v>
      </c>
      <c r="K60">
        <f t="shared" si="20"/>
        <v>11</v>
      </c>
      <c r="L60">
        <f t="shared" si="21"/>
        <v>-52</v>
      </c>
      <c r="M60" s="1">
        <f t="shared" si="22"/>
        <v>0.014687499999999992</v>
      </c>
      <c r="N60">
        <f t="shared" si="23"/>
        <v>68</v>
      </c>
      <c r="O60">
        <f t="shared" si="16"/>
        <v>3</v>
      </c>
      <c r="P60" t="s">
        <v>49</v>
      </c>
      <c r="Q60" t="s">
        <v>16</v>
      </c>
      <c r="R60">
        <v>9</v>
      </c>
    </row>
    <row r="61" spans="1:18" ht="12.75">
      <c r="A61">
        <v>60</v>
      </c>
      <c r="B61" s="1">
        <v>0.04969907407407407</v>
      </c>
      <c r="C61" t="s">
        <v>400</v>
      </c>
      <c r="D61" t="s">
        <v>101</v>
      </c>
      <c r="E61" s="1">
        <v>0.035196759259259254</v>
      </c>
      <c r="F61">
        <f t="shared" si="8"/>
        <v>63</v>
      </c>
      <c r="G61" s="1">
        <v>0.008576388888888889</v>
      </c>
      <c r="H61" s="1">
        <f t="shared" si="17"/>
        <v>0.008576388888888889</v>
      </c>
      <c r="I61">
        <f t="shared" si="18"/>
        <v>54</v>
      </c>
      <c r="J61" s="1">
        <f t="shared" si="19"/>
        <v>0.026620370370370364</v>
      </c>
      <c r="K61">
        <f t="shared" si="20"/>
        <v>69</v>
      </c>
      <c r="L61">
        <f t="shared" si="21"/>
        <v>9</v>
      </c>
      <c r="M61" s="1">
        <f t="shared" si="22"/>
        <v>0.014502314814814815</v>
      </c>
      <c r="N61">
        <f t="shared" si="23"/>
        <v>61</v>
      </c>
      <c r="O61">
        <f t="shared" si="16"/>
        <v>-3</v>
      </c>
      <c r="P61" t="s">
        <v>73</v>
      </c>
      <c r="Q61" t="s">
        <v>39</v>
      </c>
      <c r="R61">
        <v>12</v>
      </c>
    </row>
    <row r="62" spans="1:18" ht="12.75">
      <c r="A62">
        <v>61</v>
      </c>
      <c r="B62" s="1">
        <v>0.04974537037037038</v>
      </c>
      <c r="C62" t="s">
        <v>401</v>
      </c>
      <c r="D62" t="s">
        <v>402</v>
      </c>
      <c r="E62" s="1">
        <v>0.03505787037037037</v>
      </c>
      <c r="F62">
        <f t="shared" si="8"/>
        <v>58</v>
      </c>
      <c r="G62" s="1">
        <v>0.007858796296296296</v>
      </c>
      <c r="H62" s="1">
        <f t="shared" si="17"/>
        <v>0.007858796296296296</v>
      </c>
      <c r="I62">
        <f t="shared" si="18"/>
        <v>31</v>
      </c>
      <c r="J62" s="1">
        <f t="shared" si="19"/>
        <v>0.027199074074074077</v>
      </c>
      <c r="K62">
        <f t="shared" si="20"/>
        <v>85</v>
      </c>
      <c r="L62">
        <f t="shared" si="21"/>
        <v>27</v>
      </c>
      <c r="M62" s="1">
        <f t="shared" si="22"/>
        <v>0.014687500000000006</v>
      </c>
      <c r="N62">
        <f t="shared" si="23"/>
        <v>69</v>
      </c>
      <c r="O62">
        <f aca="true" t="shared" si="24" ref="O62:O93">A62-F62</f>
        <v>3</v>
      </c>
      <c r="P62" t="s">
        <v>44</v>
      </c>
      <c r="Q62" t="s">
        <v>403</v>
      </c>
      <c r="R62">
        <v>4</v>
      </c>
    </row>
    <row r="63" spans="1:18" ht="12.75">
      <c r="A63">
        <v>62</v>
      </c>
      <c r="B63" s="1">
        <v>0.04976851851851852</v>
      </c>
      <c r="C63" t="s">
        <v>404</v>
      </c>
      <c r="D63" t="s">
        <v>124</v>
      </c>
      <c r="E63" s="1">
        <v>0.03652777777777778</v>
      </c>
      <c r="F63">
        <f t="shared" si="8"/>
        <v>81</v>
      </c>
      <c r="G63" s="1">
        <v>0.010532407407407407</v>
      </c>
      <c r="H63" s="1">
        <f t="shared" si="17"/>
        <v>0.010532407407407407</v>
      </c>
      <c r="I63">
        <f t="shared" si="18"/>
        <v>109</v>
      </c>
      <c r="J63" s="1">
        <f t="shared" si="19"/>
        <v>0.02599537037037037</v>
      </c>
      <c r="K63">
        <f t="shared" si="20"/>
        <v>56</v>
      </c>
      <c r="L63">
        <f t="shared" si="21"/>
        <v>-28</v>
      </c>
      <c r="M63" s="1">
        <f t="shared" si="22"/>
        <v>0.01324074074074074</v>
      </c>
      <c r="N63">
        <f t="shared" si="23"/>
        <v>24</v>
      </c>
      <c r="O63">
        <f t="shared" si="24"/>
        <v>-19</v>
      </c>
      <c r="P63" t="s">
        <v>73</v>
      </c>
      <c r="Q63" t="s">
        <v>64</v>
      </c>
      <c r="R63">
        <v>13</v>
      </c>
    </row>
    <row r="64" spans="1:18" ht="12.75">
      <c r="A64">
        <v>63</v>
      </c>
      <c r="B64" s="1">
        <v>0.04984953703703704</v>
      </c>
      <c r="C64" t="s">
        <v>405</v>
      </c>
      <c r="D64" t="s">
        <v>363</v>
      </c>
      <c r="E64" s="1">
        <v>0.03665509259259259</v>
      </c>
      <c r="F64">
        <f t="shared" si="8"/>
        <v>85</v>
      </c>
      <c r="G64" s="1">
        <v>0.01019675925925926</v>
      </c>
      <c r="H64" s="1">
        <f t="shared" si="17"/>
        <v>0.01019675925925926</v>
      </c>
      <c r="I64">
        <f t="shared" si="18"/>
        <v>102</v>
      </c>
      <c r="J64" s="1">
        <f t="shared" si="19"/>
        <v>0.026458333333333334</v>
      </c>
      <c r="K64">
        <f t="shared" si="20"/>
        <v>66</v>
      </c>
      <c r="L64">
        <f t="shared" si="21"/>
        <v>-17</v>
      </c>
      <c r="M64" s="1">
        <f t="shared" si="22"/>
        <v>0.013194444444444446</v>
      </c>
      <c r="N64">
        <f t="shared" si="23"/>
        <v>21</v>
      </c>
      <c r="O64">
        <f t="shared" si="24"/>
        <v>-22</v>
      </c>
      <c r="P64" t="s">
        <v>60</v>
      </c>
      <c r="Q64" t="s">
        <v>11</v>
      </c>
      <c r="R64">
        <v>15</v>
      </c>
    </row>
    <row r="65" spans="1:18" ht="12.75">
      <c r="A65">
        <v>64</v>
      </c>
      <c r="B65" s="1">
        <v>0.05005787037037037</v>
      </c>
      <c r="C65" t="s">
        <v>406</v>
      </c>
      <c r="D65" t="s">
        <v>407</v>
      </c>
      <c r="E65" s="1">
        <v>0.0350462962962963</v>
      </c>
      <c r="F65">
        <f t="shared" si="8"/>
        <v>57</v>
      </c>
      <c r="G65" s="1">
        <v>0.009328703703703704</v>
      </c>
      <c r="H65" s="1">
        <f t="shared" si="17"/>
        <v>0.009328703703703704</v>
      </c>
      <c r="I65">
        <f t="shared" si="18"/>
        <v>80</v>
      </c>
      <c r="J65" s="1">
        <f t="shared" si="19"/>
        <v>0.025717592592592594</v>
      </c>
      <c r="K65">
        <f t="shared" si="20"/>
        <v>46</v>
      </c>
      <c r="L65">
        <f t="shared" si="21"/>
        <v>-23</v>
      </c>
      <c r="M65" s="1">
        <f t="shared" si="22"/>
        <v>0.015011574074074073</v>
      </c>
      <c r="N65">
        <f t="shared" si="23"/>
        <v>78</v>
      </c>
      <c r="O65">
        <f t="shared" si="24"/>
        <v>7</v>
      </c>
      <c r="P65" t="s">
        <v>44</v>
      </c>
      <c r="Q65" t="s">
        <v>281</v>
      </c>
      <c r="R65">
        <v>5</v>
      </c>
    </row>
    <row r="66" spans="1:18" ht="12.75">
      <c r="A66">
        <v>65</v>
      </c>
      <c r="B66" s="1">
        <v>0.050173611111111106</v>
      </c>
      <c r="C66" t="s">
        <v>408</v>
      </c>
      <c r="D66" t="s">
        <v>398</v>
      </c>
      <c r="E66" s="1">
        <v>0.036550925925925924</v>
      </c>
      <c r="F66">
        <f t="shared" si="8"/>
        <v>83</v>
      </c>
      <c r="G66" s="1">
        <v>0.009351851851851853</v>
      </c>
      <c r="H66" s="1">
        <f t="shared" si="17"/>
        <v>0.009351851851851853</v>
      </c>
      <c r="I66">
        <f t="shared" si="18"/>
        <v>84</v>
      </c>
      <c r="J66" s="1">
        <f t="shared" si="19"/>
        <v>0.02719907407407407</v>
      </c>
      <c r="K66">
        <f t="shared" si="20"/>
        <v>84</v>
      </c>
      <c r="L66">
        <f t="shared" si="21"/>
        <v>-1</v>
      </c>
      <c r="M66" s="1">
        <f t="shared" si="22"/>
        <v>0.013622685185185182</v>
      </c>
      <c r="N66">
        <f t="shared" si="23"/>
        <v>32</v>
      </c>
      <c r="O66">
        <f t="shared" si="24"/>
        <v>-18</v>
      </c>
      <c r="P66" t="s">
        <v>20</v>
      </c>
      <c r="Q66" t="s">
        <v>16</v>
      </c>
      <c r="R66">
        <v>5</v>
      </c>
    </row>
    <row r="67" spans="1:18" ht="12.75">
      <c r="A67">
        <v>66</v>
      </c>
      <c r="B67" s="1">
        <v>0.050208333333333334</v>
      </c>
      <c r="C67" t="s">
        <v>409</v>
      </c>
      <c r="D67" t="s">
        <v>410</v>
      </c>
      <c r="E67" s="1">
        <v>0.03667824074074074</v>
      </c>
      <c r="F67">
        <f aca="true" t="shared" si="25" ref="F67:F90">RANK(E67,$E$2:$E$147,1)</f>
        <v>87</v>
      </c>
      <c r="G67" s="1">
        <v>0.00880787037037037</v>
      </c>
      <c r="H67" s="1">
        <f t="shared" si="17"/>
        <v>0.00880787037037037</v>
      </c>
      <c r="I67">
        <f t="shared" si="18"/>
        <v>62</v>
      </c>
      <c r="J67" s="1">
        <f t="shared" si="19"/>
        <v>0.027870370370370372</v>
      </c>
      <c r="K67">
        <f t="shared" si="20"/>
        <v>100</v>
      </c>
      <c r="L67">
        <f t="shared" si="21"/>
        <v>25</v>
      </c>
      <c r="M67" s="1">
        <f t="shared" si="22"/>
        <v>0.013530092592592594</v>
      </c>
      <c r="N67">
        <f t="shared" si="23"/>
        <v>28</v>
      </c>
      <c r="O67">
        <f t="shared" si="24"/>
        <v>-21</v>
      </c>
      <c r="P67" t="s">
        <v>44</v>
      </c>
      <c r="Q67" t="s">
        <v>411</v>
      </c>
      <c r="R67">
        <v>6</v>
      </c>
    </row>
    <row r="68" spans="1:18" ht="12.75">
      <c r="A68">
        <v>67</v>
      </c>
      <c r="B68" s="1">
        <v>0.050277777777777775</v>
      </c>
      <c r="C68" t="s">
        <v>275</v>
      </c>
      <c r="D68" t="s">
        <v>343</v>
      </c>
      <c r="E68" s="1">
        <v>0.035</v>
      </c>
      <c r="F68">
        <f t="shared" si="25"/>
        <v>55</v>
      </c>
      <c r="G68" s="1">
        <v>0.009340277777777777</v>
      </c>
      <c r="H68" s="1">
        <f t="shared" si="17"/>
        <v>0.009340277777777777</v>
      </c>
      <c r="I68">
        <f t="shared" si="18"/>
        <v>82</v>
      </c>
      <c r="J68" s="1">
        <f t="shared" si="19"/>
        <v>0.025659722222222226</v>
      </c>
      <c r="K68">
        <f t="shared" si="20"/>
        <v>41</v>
      </c>
      <c r="L68">
        <f t="shared" si="21"/>
        <v>-27</v>
      </c>
      <c r="M68" s="1">
        <f t="shared" si="22"/>
        <v>0.015277777777777772</v>
      </c>
      <c r="N68">
        <f t="shared" si="23"/>
        <v>87</v>
      </c>
      <c r="O68">
        <f t="shared" si="24"/>
        <v>12</v>
      </c>
      <c r="P68" t="s">
        <v>25</v>
      </c>
      <c r="Q68" t="s">
        <v>16</v>
      </c>
      <c r="R68">
        <v>4</v>
      </c>
    </row>
    <row r="69" spans="1:18" ht="12.75">
      <c r="A69">
        <v>68</v>
      </c>
      <c r="B69" s="1">
        <v>0.050590277777777776</v>
      </c>
      <c r="C69" t="s">
        <v>412</v>
      </c>
      <c r="D69" t="s">
        <v>128</v>
      </c>
      <c r="E69" s="1">
        <v>0.03521990740740741</v>
      </c>
      <c r="F69">
        <f t="shared" si="25"/>
        <v>64</v>
      </c>
      <c r="G69" s="1">
        <v>0.00800925925925926</v>
      </c>
      <c r="H69" s="1">
        <f t="shared" si="17"/>
        <v>0.00800925925925926</v>
      </c>
      <c r="I69">
        <f t="shared" si="18"/>
        <v>36</v>
      </c>
      <c r="J69" s="1">
        <f t="shared" si="19"/>
        <v>0.02721064814814815</v>
      </c>
      <c r="K69">
        <f t="shared" si="20"/>
        <v>86</v>
      </c>
      <c r="L69">
        <f t="shared" si="21"/>
        <v>28</v>
      </c>
      <c r="M69" s="1">
        <f t="shared" si="22"/>
        <v>0.015370370370370368</v>
      </c>
      <c r="N69">
        <f t="shared" si="23"/>
        <v>90</v>
      </c>
      <c r="O69">
        <f t="shared" si="24"/>
        <v>4</v>
      </c>
      <c r="P69" t="s">
        <v>25</v>
      </c>
      <c r="Q69" t="s">
        <v>30</v>
      </c>
      <c r="R69">
        <v>5</v>
      </c>
    </row>
    <row r="70" spans="1:18" ht="12.75">
      <c r="A70">
        <v>69</v>
      </c>
      <c r="B70" s="1">
        <v>0.050648148148148144</v>
      </c>
      <c r="C70" t="s">
        <v>413</v>
      </c>
      <c r="D70" t="s">
        <v>414</v>
      </c>
      <c r="E70" s="1">
        <v>0.03621527777777778</v>
      </c>
      <c r="F70">
        <f t="shared" si="25"/>
        <v>71</v>
      </c>
      <c r="G70" s="1">
        <v>0.00880787037037037</v>
      </c>
      <c r="H70" s="1">
        <f t="shared" si="17"/>
        <v>0.00880787037037037</v>
      </c>
      <c r="I70">
        <f t="shared" si="18"/>
        <v>62</v>
      </c>
      <c r="J70" s="1">
        <f t="shared" si="19"/>
        <v>0.027407407407407408</v>
      </c>
      <c r="K70">
        <f t="shared" si="20"/>
        <v>91</v>
      </c>
      <c r="L70">
        <f t="shared" si="21"/>
        <v>9</v>
      </c>
      <c r="M70" s="1">
        <f t="shared" si="22"/>
        <v>0.014432870370370367</v>
      </c>
      <c r="N70">
        <f t="shared" si="23"/>
        <v>59</v>
      </c>
      <c r="O70">
        <f t="shared" si="24"/>
        <v>-2</v>
      </c>
      <c r="P70" t="s">
        <v>49</v>
      </c>
      <c r="Q70" t="s">
        <v>30</v>
      </c>
      <c r="R70">
        <v>10</v>
      </c>
    </row>
    <row r="71" spans="1:18" ht="12.75">
      <c r="A71">
        <v>70</v>
      </c>
      <c r="B71" s="1">
        <v>0.050648148148148144</v>
      </c>
      <c r="C71" t="s">
        <v>27</v>
      </c>
      <c r="D71" t="s">
        <v>353</v>
      </c>
      <c r="E71" s="1">
        <v>0.0353587962962963</v>
      </c>
      <c r="F71">
        <f t="shared" si="25"/>
        <v>67</v>
      </c>
      <c r="G71" s="1">
        <v>0.008217592592592594</v>
      </c>
      <c r="H71" s="1">
        <f t="shared" si="17"/>
        <v>0.008217592592592594</v>
      </c>
      <c r="I71">
        <f t="shared" si="18"/>
        <v>42</v>
      </c>
      <c r="J71" s="1">
        <f t="shared" si="19"/>
        <v>0.027141203703703702</v>
      </c>
      <c r="K71">
        <f t="shared" si="20"/>
        <v>82</v>
      </c>
      <c r="L71">
        <f t="shared" si="21"/>
        <v>25</v>
      </c>
      <c r="M71" s="1">
        <f t="shared" si="22"/>
        <v>0.015289351851851846</v>
      </c>
      <c r="N71">
        <f t="shared" si="23"/>
        <v>88</v>
      </c>
      <c r="O71">
        <f t="shared" si="24"/>
        <v>3</v>
      </c>
      <c r="P71" t="s">
        <v>44</v>
      </c>
      <c r="Q71" t="s">
        <v>30</v>
      </c>
      <c r="R71">
        <v>7</v>
      </c>
    </row>
    <row r="72" spans="1:18" ht="12.75">
      <c r="A72">
        <v>71</v>
      </c>
      <c r="B72" s="1">
        <v>0.050763888888888886</v>
      </c>
      <c r="C72" t="s">
        <v>415</v>
      </c>
      <c r="D72" t="s">
        <v>416</v>
      </c>
      <c r="E72" s="1">
        <v>0.03650462962962963</v>
      </c>
      <c r="F72">
        <f t="shared" si="25"/>
        <v>78</v>
      </c>
      <c r="G72" s="1">
        <v>0.009502314814814816</v>
      </c>
      <c r="H72" s="1">
        <f t="shared" si="17"/>
        <v>0.009502314814814816</v>
      </c>
      <c r="I72">
        <f t="shared" si="18"/>
        <v>90</v>
      </c>
      <c r="J72" s="1">
        <f t="shared" si="19"/>
        <v>0.027002314814814812</v>
      </c>
      <c r="K72">
        <f t="shared" si="20"/>
        <v>78</v>
      </c>
      <c r="L72">
        <f t="shared" si="21"/>
        <v>-12</v>
      </c>
      <c r="M72" s="1">
        <f t="shared" si="22"/>
        <v>0.014259259259259256</v>
      </c>
      <c r="N72">
        <f t="shared" si="23"/>
        <v>54</v>
      </c>
      <c r="O72">
        <f t="shared" si="24"/>
        <v>-7</v>
      </c>
      <c r="P72" t="s">
        <v>60</v>
      </c>
      <c r="Q72" t="s">
        <v>378</v>
      </c>
      <c r="R72">
        <v>16</v>
      </c>
    </row>
    <row r="73" spans="1:18" ht="12.75">
      <c r="A73">
        <v>72</v>
      </c>
      <c r="B73" s="1">
        <v>0.05081018518518519</v>
      </c>
      <c r="C73" t="s">
        <v>417</v>
      </c>
      <c r="D73" t="s">
        <v>124</v>
      </c>
      <c r="E73" s="1">
        <v>0.0372337962962963</v>
      </c>
      <c r="F73">
        <f t="shared" si="25"/>
        <v>89</v>
      </c>
      <c r="G73" s="1">
        <v>0.009606481481481481</v>
      </c>
      <c r="H73" s="1">
        <f t="shared" si="17"/>
        <v>0.009606481481481481</v>
      </c>
      <c r="I73">
        <f t="shared" si="18"/>
        <v>93</v>
      </c>
      <c r="J73" s="1">
        <f t="shared" si="19"/>
        <v>0.02762731481481482</v>
      </c>
      <c r="K73">
        <f t="shared" si="20"/>
        <v>95</v>
      </c>
      <c r="L73">
        <f t="shared" si="21"/>
        <v>-4</v>
      </c>
      <c r="M73" s="1">
        <f t="shared" si="22"/>
        <v>0.013576388888888888</v>
      </c>
      <c r="N73">
        <f t="shared" si="23"/>
        <v>30</v>
      </c>
      <c r="O73">
        <f t="shared" si="24"/>
        <v>-17</v>
      </c>
      <c r="P73" t="s">
        <v>60</v>
      </c>
      <c r="Q73" t="s">
        <v>30</v>
      </c>
      <c r="R73">
        <v>17</v>
      </c>
    </row>
    <row r="74" spans="1:18" ht="12.75">
      <c r="A74">
        <v>73</v>
      </c>
      <c r="B74" s="1">
        <v>0.0508912037037037</v>
      </c>
      <c r="C74" t="s">
        <v>418</v>
      </c>
      <c r="D74" t="s">
        <v>402</v>
      </c>
      <c r="E74" s="1">
        <v>0.03638888888888889</v>
      </c>
      <c r="F74">
        <f t="shared" si="25"/>
        <v>74</v>
      </c>
      <c r="G74" s="1">
        <v>0.009479166666666667</v>
      </c>
      <c r="H74" s="1">
        <f t="shared" si="17"/>
        <v>0.009479166666666667</v>
      </c>
      <c r="I74">
        <f t="shared" si="18"/>
        <v>89</v>
      </c>
      <c r="J74" s="1">
        <f t="shared" si="19"/>
        <v>0.02690972222222222</v>
      </c>
      <c r="K74">
        <f t="shared" si="20"/>
        <v>75</v>
      </c>
      <c r="L74">
        <f t="shared" si="21"/>
        <v>-15</v>
      </c>
      <c r="M74" s="1">
        <f t="shared" si="22"/>
        <v>0.014502314814814815</v>
      </c>
      <c r="N74">
        <f t="shared" si="23"/>
        <v>61</v>
      </c>
      <c r="O74">
        <f t="shared" si="24"/>
        <v>-1</v>
      </c>
      <c r="P74" t="s">
        <v>20</v>
      </c>
      <c r="Q74" t="s">
        <v>347</v>
      </c>
      <c r="R74">
        <v>6</v>
      </c>
    </row>
    <row r="75" spans="1:18" ht="12.75">
      <c r="A75">
        <v>74</v>
      </c>
      <c r="B75" s="1">
        <v>0.05092592592592593</v>
      </c>
      <c r="C75" t="s">
        <v>419</v>
      </c>
      <c r="D75" t="s">
        <v>420</v>
      </c>
      <c r="E75" s="1">
        <v>0.03508101851851852</v>
      </c>
      <c r="F75">
        <f t="shared" si="25"/>
        <v>60</v>
      </c>
      <c r="G75" s="1">
        <v>0.009027777777777779</v>
      </c>
      <c r="H75" s="1">
        <f t="shared" si="17"/>
        <v>0.009027777777777779</v>
      </c>
      <c r="I75">
        <f t="shared" si="18"/>
        <v>69</v>
      </c>
      <c r="J75" s="1">
        <f t="shared" si="19"/>
        <v>0.026053240740740738</v>
      </c>
      <c r="K75">
        <f t="shared" si="20"/>
        <v>57</v>
      </c>
      <c r="L75">
        <f t="shared" si="21"/>
        <v>-9</v>
      </c>
      <c r="M75" s="1">
        <f t="shared" si="22"/>
        <v>0.01584490740740741</v>
      </c>
      <c r="N75">
        <f t="shared" si="23"/>
        <v>103</v>
      </c>
      <c r="O75">
        <f t="shared" si="24"/>
        <v>14</v>
      </c>
      <c r="P75" t="s">
        <v>25</v>
      </c>
      <c r="Q75" t="s">
        <v>253</v>
      </c>
      <c r="R75">
        <v>6</v>
      </c>
    </row>
    <row r="76" spans="1:18" ht="12.75">
      <c r="A76">
        <v>75</v>
      </c>
      <c r="B76" s="1">
        <v>0.05096064814814815</v>
      </c>
      <c r="C76" t="s">
        <v>421</v>
      </c>
      <c r="D76" t="s">
        <v>422</v>
      </c>
      <c r="E76" s="1">
        <v>0.037939814814814815</v>
      </c>
      <c r="F76">
        <f t="shared" si="25"/>
        <v>98</v>
      </c>
      <c r="G76" s="1">
        <v>0.01064814814814815</v>
      </c>
      <c r="H76" s="1">
        <f t="shared" si="17"/>
        <v>0.01064814814814815</v>
      </c>
      <c r="I76">
        <f t="shared" si="18"/>
        <v>111</v>
      </c>
      <c r="J76" s="1">
        <f t="shared" si="19"/>
        <v>0.027291666666666665</v>
      </c>
      <c r="K76">
        <f t="shared" si="20"/>
        <v>88</v>
      </c>
      <c r="L76">
        <f t="shared" si="21"/>
        <v>-13</v>
      </c>
      <c r="M76" s="1">
        <f t="shared" si="22"/>
        <v>0.013020833333333336</v>
      </c>
      <c r="N76">
        <f t="shared" si="23"/>
        <v>16</v>
      </c>
      <c r="O76">
        <f t="shared" si="24"/>
        <v>-23</v>
      </c>
      <c r="P76" t="s">
        <v>20</v>
      </c>
      <c r="Q76" t="s">
        <v>39</v>
      </c>
      <c r="R76">
        <v>7</v>
      </c>
    </row>
    <row r="77" spans="1:18" ht="12.75">
      <c r="A77">
        <v>76</v>
      </c>
      <c r="B77" s="1">
        <v>0.05104166666666667</v>
      </c>
      <c r="C77" t="s">
        <v>423</v>
      </c>
      <c r="D77" t="s">
        <v>367</v>
      </c>
      <c r="E77" s="1">
        <v>0.035104166666666665</v>
      </c>
      <c r="F77">
        <f t="shared" si="25"/>
        <v>61</v>
      </c>
      <c r="G77" s="1">
        <v>0.009293981481481481</v>
      </c>
      <c r="H77" s="1">
        <f t="shared" si="17"/>
        <v>0.009293981481481481</v>
      </c>
      <c r="I77">
        <f t="shared" si="18"/>
        <v>78</v>
      </c>
      <c r="J77" s="1">
        <f t="shared" si="19"/>
        <v>0.025810185185185186</v>
      </c>
      <c r="K77">
        <f t="shared" si="20"/>
        <v>50</v>
      </c>
      <c r="L77">
        <f t="shared" si="21"/>
        <v>-17</v>
      </c>
      <c r="M77" s="1">
        <f t="shared" si="22"/>
        <v>0.015937500000000007</v>
      </c>
      <c r="N77">
        <f t="shared" si="23"/>
        <v>105</v>
      </c>
      <c r="O77">
        <f t="shared" si="24"/>
        <v>15</v>
      </c>
      <c r="P77" t="s">
        <v>130</v>
      </c>
      <c r="R77">
        <v>8</v>
      </c>
    </row>
    <row r="78" spans="1:18" ht="12.75">
      <c r="A78">
        <v>77</v>
      </c>
      <c r="B78" s="1">
        <v>0.05109953703703704</v>
      </c>
      <c r="C78" t="s">
        <v>424</v>
      </c>
      <c r="D78" t="s">
        <v>425</v>
      </c>
      <c r="E78" s="1">
        <v>0.036516203703703703</v>
      </c>
      <c r="F78">
        <f t="shared" si="25"/>
        <v>79</v>
      </c>
      <c r="G78" s="1">
        <v>0.009444444444444445</v>
      </c>
      <c r="H78" s="1">
        <f aca="true" t="shared" si="26" ref="H78:H109">G78</f>
        <v>0.009444444444444445</v>
      </c>
      <c r="I78">
        <f aca="true" t="shared" si="27" ref="I78:I109">RANK(H78,$H$2:$H$147,1)</f>
        <v>87</v>
      </c>
      <c r="J78" s="1">
        <f aca="true" t="shared" si="28" ref="J78:J109">E78-G78</f>
        <v>0.02707175925925926</v>
      </c>
      <c r="K78">
        <f aca="true" t="shared" si="29" ref="K78:K109">RANK(J78,$J$2:$J$147,1)</f>
        <v>81</v>
      </c>
      <c r="L78">
        <f aca="true" t="shared" si="30" ref="L78:L109">F78-I78</f>
        <v>-8</v>
      </c>
      <c r="M78" s="1">
        <f aca="true" t="shared" si="31" ref="M78:M109">B78-E78</f>
        <v>0.014583333333333337</v>
      </c>
      <c r="N78">
        <f aca="true" t="shared" si="32" ref="N78:N109">RANK(M78,$M$2:$M$147,1)</f>
        <v>65</v>
      </c>
      <c r="O78">
        <f t="shared" si="24"/>
        <v>-2</v>
      </c>
      <c r="P78" t="s">
        <v>73</v>
      </c>
      <c r="Q78" t="s">
        <v>426</v>
      </c>
      <c r="R78">
        <v>14</v>
      </c>
    </row>
    <row r="79" spans="1:18" ht="12.75">
      <c r="A79">
        <v>78</v>
      </c>
      <c r="B79" s="1">
        <v>0.0512037037037037</v>
      </c>
      <c r="C79" t="s">
        <v>169</v>
      </c>
      <c r="D79" t="s">
        <v>407</v>
      </c>
      <c r="E79" s="1">
        <v>0.03622685185185185</v>
      </c>
      <c r="F79">
        <f t="shared" si="25"/>
        <v>72</v>
      </c>
      <c r="G79" s="1">
        <v>0.009340277777777777</v>
      </c>
      <c r="H79" s="1">
        <f t="shared" si="26"/>
        <v>0.009340277777777777</v>
      </c>
      <c r="I79">
        <f t="shared" si="27"/>
        <v>82</v>
      </c>
      <c r="J79" s="1">
        <f t="shared" si="28"/>
        <v>0.026886574074074073</v>
      </c>
      <c r="K79">
        <f t="shared" si="29"/>
        <v>73</v>
      </c>
      <c r="L79">
        <f t="shared" si="30"/>
        <v>-10</v>
      </c>
      <c r="M79" s="1">
        <f t="shared" si="31"/>
        <v>0.014976851851851852</v>
      </c>
      <c r="N79">
        <f t="shared" si="32"/>
        <v>76</v>
      </c>
      <c r="O79">
        <f t="shared" si="24"/>
        <v>6</v>
      </c>
      <c r="P79" t="s">
        <v>115</v>
      </c>
      <c r="Q79" t="s">
        <v>281</v>
      </c>
      <c r="R79">
        <v>1</v>
      </c>
    </row>
    <row r="80" spans="1:18" ht="12.75">
      <c r="A80">
        <v>79</v>
      </c>
      <c r="B80" s="1">
        <v>0.05126157407407408</v>
      </c>
      <c r="C80" t="s">
        <v>427</v>
      </c>
      <c r="D80" t="s">
        <v>346</v>
      </c>
      <c r="E80" s="1">
        <v>0.035069444444444445</v>
      </c>
      <c r="F80">
        <f t="shared" si="25"/>
        <v>59</v>
      </c>
      <c r="G80" s="1">
        <v>0.008761574074074074</v>
      </c>
      <c r="H80" s="1">
        <f t="shared" si="26"/>
        <v>0.008761574074074074</v>
      </c>
      <c r="I80">
        <f t="shared" si="27"/>
        <v>61</v>
      </c>
      <c r="J80" s="1">
        <f t="shared" si="28"/>
        <v>0.02630787037037037</v>
      </c>
      <c r="K80">
        <f t="shared" si="29"/>
        <v>62</v>
      </c>
      <c r="L80">
        <f t="shared" si="30"/>
        <v>-2</v>
      </c>
      <c r="M80" s="1">
        <f t="shared" si="31"/>
        <v>0.016192129629629633</v>
      </c>
      <c r="N80">
        <f t="shared" si="32"/>
        <v>113</v>
      </c>
      <c r="O80">
        <f t="shared" si="24"/>
        <v>20</v>
      </c>
      <c r="P80" t="s">
        <v>130</v>
      </c>
      <c r="Q80" t="s">
        <v>428</v>
      </c>
      <c r="R80">
        <v>9</v>
      </c>
    </row>
    <row r="81" spans="1:18" ht="12.75">
      <c r="A81">
        <v>80</v>
      </c>
      <c r="B81" s="1">
        <v>0.051354166666666666</v>
      </c>
      <c r="C81" t="s">
        <v>429</v>
      </c>
      <c r="D81" t="s">
        <v>402</v>
      </c>
      <c r="E81" s="1">
        <v>0.03516203703703704</v>
      </c>
      <c r="F81">
        <f t="shared" si="25"/>
        <v>62</v>
      </c>
      <c r="G81" s="1">
        <v>0.009467592592592592</v>
      </c>
      <c r="H81" s="1">
        <f t="shared" si="26"/>
        <v>0.009467592592592592</v>
      </c>
      <c r="I81">
        <f t="shared" si="27"/>
        <v>88</v>
      </c>
      <c r="J81" s="1">
        <f t="shared" si="28"/>
        <v>0.02569444444444445</v>
      </c>
      <c r="K81">
        <f t="shared" si="29"/>
        <v>44</v>
      </c>
      <c r="L81">
        <f t="shared" si="30"/>
        <v>-26</v>
      </c>
      <c r="M81" s="1">
        <f t="shared" si="31"/>
        <v>0.016192129629629626</v>
      </c>
      <c r="N81">
        <f t="shared" si="32"/>
        <v>112</v>
      </c>
      <c r="O81">
        <f t="shared" si="24"/>
        <v>18</v>
      </c>
      <c r="P81" t="s">
        <v>110</v>
      </c>
      <c r="Q81" t="s">
        <v>236</v>
      </c>
      <c r="R81">
        <v>1</v>
      </c>
    </row>
    <row r="82" spans="1:18" ht="12.75">
      <c r="A82">
        <v>81</v>
      </c>
      <c r="B82" s="1">
        <v>0.05143518518518519</v>
      </c>
      <c r="C82" t="s">
        <v>430</v>
      </c>
      <c r="D82" t="s">
        <v>431</v>
      </c>
      <c r="E82" s="1">
        <v>0.035625</v>
      </c>
      <c r="F82">
        <f t="shared" si="25"/>
        <v>69</v>
      </c>
      <c r="G82" s="1">
        <v>0.008136574074074074</v>
      </c>
      <c r="H82" s="1">
        <f t="shared" si="26"/>
        <v>0.008136574074074074</v>
      </c>
      <c r="I82">
        <f t="shared" si="27"/>
        <v>38</v>
      </c>
      <c r="J82" s="1">
        <f t="shared" si="28"/>
        <v>0.027488425925925923</v>
      </c>
      <c r="K82">
        <f t="shared" si="29"/>
        <v>93</v>
      </c>
      <c r="L82">
        <f t="shared" si="30"/>
        <v>31</v>
      </c>
      <c r="M82" s="1">
        <f t="shared" si="31"/>
        <v>0.01581018518518519</v>
      </c>
      <c r="N82">
        <f t="shared" si="32"/>
        <v>101</v>
      </c>
      <c r="O82">
        <f t="shared" si="24"/>
        <v>12</v>
      </c>
      <c r="P82" t="s">
        <v>130</v>
      </c>
      <c r="Q82" t="s">
        <v>347</v>
      </c>
      <c r="R82">
        <v>10</v>
      </c>
    </row>
    <row r="83" spans="1:18" ht="12.75">
      <c r="A83">
        <v>82</v>
      </c>
      <c r="B83" s="1">
        <v>0.05148148148148148</v>
      </c>
      <c r="C83" t="s">
        <v>432</v>
      </c>
      <c r="D83" t="s">
        <v>385</v>
      </c>
      <c r="E83" s="1">
        <v>0.037766203703703705</v>
      </c>
      <c r="F83">
        <f t="shared" si="25"/>
        <v>93</v>
      </c>
      <c r="G83" s="1">
        <v>0.011331018518518518</v>
      </c>
      <c r="H83" s="1">
        <f t="shared" si="26"/>
        <v>0.011331018518518518</v>
      </c>
      <c r="I83">
        <f t="shared" si="27"/>
        <v>123</v>
      </c>
      <c r="J83" s="1">
        <f t="shared" si="28"/>
        <v>0.026435185185185187</v>
      </c>
      <c r="K83">
        <f t="shared" si="29"/>
        <v>64</v>
      </c>
      <c r="L83">
        <f t="shared" si="30"/>
        <v>-30</v>
      </c>
      <c r="M83" s="1">
        <f t="shared" si="31"/>
        <v>0.013715277777777778</v>
      </c>
      <c r="N83">
        <f t="shared" si="32"/>
        <v>37</v>
      </c>
      <c r="O83">
        <f t="shared" si="24"/>
        <v>-11</v>
      </c>
      <c r="P83" t="s">
        <v>60</v>
      </c>
      <c r="Q83" t="s">
        <v>30</v>
      </c>
      <c r="R83">
        <v>18</v>
      </c>
    </row>
    <row r="84" spans="1:18" ht="12.75">
      <c r="A84">
        <v>83</v>
      </c>
      <c r="B84" s="1">
        <v>0.051493055555555556</v>
      </c>
      <c r="C84" t="s">
        <v>433</v>
      </c>
      <c r="D84" t="s">
        <v>361</v>
      </c>
      <c r="E84" s="1">
        <v>0.03644675925925926</v>
      </c>
      <c r="F84">
        <f t="shared" si="25"/>
        <v>76</v>
      </c>
      <c r="G84" s="1">
        <v>0.009305555555555555</v>
      </c>
      <c r="H84" s="1">
        <f t="shared" si="26"/>
        <v>0.009305555555555555</v>
      </c>
      <c r="I84">
        <f t="shared" si="27"/>
        <v>79</v>
      </c>
      <c r="J84" s="1">
        <f t="shared" si="28"/>
        <v>0.02714120370370371</v>
      </c>
      <c r="K84">
        <f t="shared" si="29"/>
        <v>83</v>
      </c>
      <c r="L84">
        <f t="shared" si="30"/>
        <v>-3</v>
      </c>
      <c r="M84" s="1">
        <f t="shared" si="31"/>
        <v>0.015046296296296294</v>
      </c>
      <c r="N84">
        <f t="shared" si="32"/>
        <v>79</v>
      </c>
      <c r="O84">
        <f t="shared" si="24"/>
        <v>7</v>
      </c>
      <c r="P84" t="s">
        <v>60</v>
      </c>
      <c r="Q84" t="s">
        <v>434</v>
      </c>
      <c r="R84">
        <v>19</v>
      </c>
    </row>
    <row r="85" spans="1:18" ht="12.75">
      <c r="A85">
        <v>84</v>
      </c>
      <c r="B85" s="1">
        <v>0.051527777777777777</v>
      </c>
      <c r="C85" t="s">
        <v>158</v>
      </c>
      <c r="D85" t="s">
        <v>159</v>
      </c>
      <c r="E85" s="1">
        <v>0.03653935185185185</v>
      </c>
      <c r="F85">
        <f t="shared" si="25"/>
        <v>82</v>
      </c>
      <c r="G85" s="1">
        <v>0.0103125</v>
      </c>
      <c r="H85" s="1">
        <f t="shared" si="26"/>
        <v>0.0103125</v>
      </c>
      <c r="I85">
        <f t="shared" si="27"/>
        <v>103</v>
      </c>
      <c r="J85" s="1">
        <f t="shared" si="28"/>
        <v>0.02622685185185185</v>
      </c>
      <c r="K85">
        <f t="shared" si="29"/>
        <v>61</v>
      </c>
      <c r="L85">
        <f t="shared" si="30"/>
        <v>-21</v>
      </c>
      <c r="M85" s="1">
        <f t="shared" si="31"/>
        <v>0.014988425925925926</v>
      </c>
      <c r="N85">
        <f t="shared" si="32"/>
        <v>77</v>
      </c>
      <c r="O85">
        <f t="shared" si="24"/>
        <v>2</v>
      </c>
      <c r="P85" t="s">
        <v>49</v>
      </c>
      <c r="Q85" t="s">
        <v>281</v>
      </c>
      <c r="R85">
        <v>11</v>
      </c>
    </row>
    <row r="86" spans="1:18" ht="12.75">
      <c r="A86">
        <v>85</v>
      </c>
      <c r="B86" s="1">
        <v>0.0516087962962963</v>
      </c>
      <c r="C86" t="s">
        <v>435</v>
      </c>
      <c r="D86" t="s">
        <v>436</v>
      </c>
      <c r="E86" s="1">
        <v>0.03635416666666667</v>
      </c>
      <c r="F86">
        <f t="shared" si="25"/>
        <v>73</v>
      </c>
      <c r="G86" s="1">
        <v>0.009328703703703704</v>
      </c>
      <c r="H86" s="1">
        <f t="shared" si="26"/>
        <v>0.009328703703703704</v>
      </c>
      <c r="I86">
        <f t="shared" si="27"/>
        <v>80</v>
      </c>
      <c r="J86" s="1">
        <f t="shared" si="28"/>
        <v>0.027025462962962963</v>
      </c>
      <c r="K86">
        <f t="shared" si="29"/>
        <v>80</v>
      </c>
      <c r="L86">
        <f t="shared" si="30"/>
        <v>-7</v>
      </c>
      <c r="M86" s="1">
        <f t="shared" si="31"/>
        <v>0.015254629629629632</v>
      </c>
      <c r="N86">
        <f t="shared" si="32"/>
        <v>85</v>
      </c>
      <c r="O86">
        <f t="shared" si="24"/>
        <v>12</v>
      </c>
      <c r="P86" t="s">
        <v>73</v>
      </c>
      <c r="Q86" t="s">
        <v>11</v>
      </c>
      <c r="R86">
        <v>15</v>
      </c>
    </row>
    <row r="87" spans="1:18" ht="12.75">
      <c r="A87">
        <v>86</v>
      </c>
      <c r="B87" s="1">
        <v>0.05174768518518519</v>
      </c>
      <c r="C87" t="s">
        <v>437</v>
      </c>
      <c r="D87" t="s">
        <v>410</v>
      </c>
      <c r="E87" s="1">
        <v>0.034942129629629635</v>
      </c>
      <c r="F87">
        <f t="shared" si="25"/>
        <v>54</v>
      </c>
      <c r="G87" s="1">
        <v>0.008518518518518519</v>
      </c>
      <c r="H87" s="1">
        <f t="shared" si="26"/>
        <v>0.008518518518518519</v>
      </c>
      <c r="I87">
        <f t="shared" si="27"/>
        <v>49</v>
      </c>
      <c r="J87" s="1">
        <f t="shared" si="28"/>
        <v>0.026423611111111116</v>
      </c>
      <c r="K87">
        <f t="shared" si="29"/>
        <v>63</v>
      </c>
      <c r="L87">
        <f t="shared" si="30"/>
        <v>5</v>
      </c>
      <c r="M87" s="1">
        <f t="shared" si="31"/>
        <v>0.016805555555555553</v>
      </c>
      <c r="N87">
        <f t="shared" si="32"/>
        <v>128</v>
      </c>
      <c r="O87">
        <f t="shared" si="24"/>
        <v>32</v>
      </c>
      <c r="P87" t="s">
        <v>49</v>
      </c>
      <c r="Q87" t="s">
        <v>438</v>
      </c>
      <c r="R87">
        <v>12</v>
      </c>
    </row>
    <row r="88" spans="1:18" ht="12.75">
      <c r="A88">
        <v>87</v>
      </c>
      <c r="B88" s="1">
        <v>0.051909722222222225</v>
      </c>
      <c r="C88" t="s">
        <v>345</v>
      </c>
      <c r="D88" t="s">
        <v>439</v>
      </c>
      <c r="E88" s="1">
        <v>0.037488425925925925</v>
      </c>
      <c r="F88">
        <f t="shared" si="25"/>
        <v>90</v>
      </c>
      <c r="G88" s="1">
        <v>0.010775462962962964</v>
      </c>
      <c r="H88" s="1">
        <f t="shared" si="26"/>
        <v>0.010775462962962964</v>
      </c>
      <c r="I88">
        <f t="shared" si="27"/>
        <v>113</v>
      </c>
      <c r="J88" s="1">
        <f t="shared" si="28"/>
        <v>0.02671296296296296</v>
      </c>
      <c r="K88">
        <f t="shared" si="29"/>
        <v>70</v>
      </c>
      <c r="L88">
        <f t="shared" si="30"/>
        <v>-23</v>
      </c>
      <c r="M88" s="1">
        <f t="shared" si="31"/>
        <v>0.0144212962962963</v>
      </c>
      <c r="N88">
        <f t="shared" si="32"/>
        <v>58</v>
      </c>
      <c r="O88">
        <f t="shared" si="24"/>
        <v>-3</v>
      </c>
      <c r="P88" t="s">
        <v>55</v>
      </c>
      <c r="Q88" t="s">
        <v>347</v>
      </c>
      <c r="R88">
        <v>9</v>
      </c>
    </row>
    <row r="89" spans="1:18" ht="12.75">
      <c r="A89">
        <v>88</v>
      </c>
      <c r="B89" s="1">
        <v>0.05202546296296296</v>
      </c>
      <c r="C89" t="s">
        <v>440</v>
      </c>
      <c r="D89" t="s">
        <v>159</v>
      </c>
      <c r="E89" s="1">
        <v>0.035451388888888886</v>
      </c>
      <c r="F89">
        <f t="shared" si="25"/>
        <v>68</v>
      </c>
      <c r="G89" s="1">
        <v>0.008703703703703703</v>
      </c>
      <c r="H89" s="1">
        <f t="shared" si="26"/>
        <v>0.008703703703703703</v>
      </c>
      <c r="I89">
        <f t="shared" si="27"/>
        <v>60</v>
      </c>
      <c r="J89" s="1">
        <f t="shared" si="28"/>
        <v>0.026747685185185183</v>
      </c>
      <c r="K89">
        <f t="shared" si="29"/>
        <v>71</v>
      </c>
      <c r="L89">
        <f t="shared" si="30"/>
        <v>8</v>
      </c>
      <c r="M89" s="1">
        <f t="shared" si="31"/>
        <v>0.016574074074074074</v>
      </c>
      <c r="N89">
        <f t="shared" si="32"/>
        <v>119</v>
      </c>
      <c r="O89">
        <f t="shared" si="24"/>
        <v>20</v>
      </c>
      <c r="P89" t="s">
        <v>130</v>
      </c>
      <c r="Q89" t="s">
        <v>30</v>
      </c>
      <c r="R89">
        <v>11</v>
      </c>
    </row>
    <row r="90" spans="1:18" ht="12.75">
      <c r="A90">
        <v>89</v>
      </c>
      <c r="B90" s="1">
        <v>0.052083333333333336</v>
      </c>
      <c r="C90" t="s">
        <v>441</v>
      </c>
      <c r="D90" t="s">
        <v>159</v>
      </c>
      <c r="E90" s="1">
        <v>0.036516203703703703</v>
      </c>
      <c r="F90">
        <f t="shared" si="25"/>
        <v>79</v>
      </c>
      <c r="G90" s="1">
        <v>0.009050925925925926</v>
      </c>
      <c r="H90" s="1">
        <f t="shared" si="26"/>
        <v>0.009050925925925926</v>
      </c>
      <c r="I90">
        <f t="shared" si="27"/>
        <v>72</v>
      </c>
      <c r="J90" s="1">
        <f t="shared" si="28"/>
        <v>0.027465277777777776</v>
      </c>
      <c r="K90">
        <f t="shared" si="29"/>
        <v>92</v>
      </c>
      <c r="L90">
        <f t="shared" si="30"/>
        <v>7</v>
      </c>
      <c r="M90" s="1">
        <f t="shared" si="31"/>
        <v>0.015567129629629632</v>
      </c>
      <c r="N90">
        <f t="shared" si="32"/>
        <v>95</v>
      </c>
      <c r="O90">
        <f t="shared" si="24"/>
        <v>10</v>
      </c>
      <c r="P90" t="s">
        <v>60</v>
      </c>
      <c r="Q90" t="s">
        <v>64</v>
      </c>
      <c r="R90">
        <v>20</v>
      </c>
    </row>
    <row r="91" spans="1:18" ht="12.75">
      <c r="A91">
        <v>90</v>
      </c>
      <c r="B91" s="1">
        <v>0.05209490740740741</v>
      </c>
      <c r="C91" t="s">
        <v>442</v>
      </c>
      <c r="D91" t="s">
        <v>318</v>
      </c>
      <c r="E91" s="1">
        <v>0.036423611111111115</v>
      </c>
      <c r="F91">
        <f>RANK(E91,$E$2:$E$147,1)</f>
        <v>75</v>
      </c>
      <c r="G91" s="1">
        <v>0.009155092592592593</v>
      </c>
      <c r="H91" s="1">
        <f t="shared" si="26"/>
        <v>0.009155092592592593</v>
      </c>
      <c r="I91">
        <f t="shared" si="27"/>
        <v>73</v>
      </c>
      <c r="J91" s="1">
        <f t="shared" si="28"/>
        <v>0.027268518518518522</v>
      </c>
      <c r="K91">
        <f t="shared" si="29"/>
        <v>87</v>
      </c>
      <c r="L91">
        <f t="shared" si="30"/>
        <v>2</v>
      </c>
      <c r="M91" s="1">
        <f t="shared" si="31"/>
        <v>0.015671296296296294</v>
      </c>
      <c r="N91">
        <f t="shared" si="32"/>
        <v>97</v>
      </c>
      <c r="O91">
        <f t="shared" si="24"/>
        <v>15</v>
      </c>
      <c r="P91" t="s">
        <v>60</v>
      </c>
      <c r="Q91" t="s">
        <v>64</v>
      </c>
      <c r="R91">
        <v>21</v>
      </c>
    </row>
    <row r="92" spans="1:18" ht="12.75">
      <c r="A92">
        <v>91</v>
      </c>
      <c r="B92" s="1">
        <v>0.05226851851851852</v>
      </c>
      <c r="C92" t="s">
        <v>443</v>
      </c>
      <c r="D92" t="s">
        <v>200</v>
      </c>
      <c r="E92" s="1">
        <v>0.0365625</v>
      </c>
      <c r="F92">
        <f>RANK(E92,$E$2:$E$147,1)</f>
        <v>84</v>
      </c>
      <c r="G92" s="1">
        <v>0.010069444444444445</v>
      </c>
      <c r="H92" s="1">
        <f t="shared" si="26"/>
        <v>0.010069444444444445</v>
      </c>
      <c r="I92">
        <f t="shared" si="27"/>
        <v>99</v>
      </c>
      <c r="J92" s="1">
        <f t="shared" si="28"/>
        <v>0.026493055555555554</v>
      </c>
      <c r="K92">
        <f t="shared" si="29"/>
        <v>67</v>
      </c>
      <c r="L92">
        <f t="shared" si="30"/>
        <v>-15</v>
      </c>
      <c r="M92" s="1">
        <f t="shared" si="31"/>
        <v>0.015706018518518522</v>
      </c>
      <c r="N92">
        <f t="shared" si="32"/>
        <v>98</v>
      </c>
      <c r="O92">
        <f t="shared" si="24"/>
        <v>7</v>
      </c>
      <c r="P92" t="s">
        <v>60</v>
      </c>
      <c r="Q92" t="s">
        <v>444</v>
      </c>
      <c r="R92">
        <v>22</v>
      </c>
    </row>
    <row r="93" spans="1:18" ht="12.75">
      <c r="A93">
        <v>92</v>
      </c>
      <c r="B93" s="1">
        <v>0.0525</v>
      </c>
      <c r="C93" t="s">
        <v>445</v>
      </c>
      <c r="D93" t="s">
        <v>294</v>
      </c>
      <c r="E93" s="1">
        <v>0.037766203703703705</v>
      </c>
      <c r="F93">
        <f aca="true" t="shared" si="33" ref="F93:F137">RANK(E93,$E$2:$E$147,1)</f>
        <v>93</v>
      </c>
      <c r="G93" s="1">
        <v>0.008587962962962962</v>
      </c>
      <c r="H93" s="1">
        <f t="shared" si="26"/>
        <v>0.008587962962962962</v>
      </c>
      <c r="I93">
        <f t="shared" si="27"/>
        <v>56</v>
      </c>
      <c r="J93" s="1">
        <f t="shared" si="28"/>
        <v>0.02917824074074074</v>
      </c>
      <c r="K93">
        <f t="shared" si="29"/>
        <v>112</v>
      </c>
      <c r="L93">
        <f t="shared" si="30"/>
        <v>37</v>
      </c>
      <c r="M93" s="1">
        <f t="shared" si="31"/>
        <v>0.014733796296296293</v>
      </c>
      <c r="N93">
        <f t="shared" si="32"/>
        <v>70</v>
      </c>
      <c r="O93">
        <f t="shared" si="24"/>
        <v>-1</v>
      </c>
      <c r="P93" t="s">
        <v>55</v>
      </c>
      <c r="Q93" t="s">
        <v>11</v>
      </c>
      <c r="R93">
        <v>10</v>
      </c>
    </row>
    <row r="94" spans="1:18" ht="12.75">
      <c r="A94">
        <v>93</v>
      </c>
      <c r="B94" s="1">
        <v>0.05259259259259259</v>
      </c>
      <c r="C94" t="s">
        <v>446</v>
      </c>
      <c r="D94" t="s">
        <v>447</v>
      </c>
      <c r="E94" s="1">
        <v>0.03804398148148148</v>
      </c>
      <c r="F94">
        <f t="shared" si="33"/>
        <v>101</v>
      </c>
      <c r="G94" s="1">
        <v>0.009351851851851853</v>
      </c>
      <c r="H94" s="1">
        <f t="shared" si="26"/>
        <v>0.009351851851851853</v>
      </c>
      <c r="I94">
        <f t="shared" si="27"/>
        <v>84</v>
      </c>
      <c r="J94" s="1">
        <f t="shared" si="28"/>
        <v>0.028692129629629623</v>
      </c>
      <c r="K94">
        <f t="shared" si="29"/>
        <v>105</v>
      </c>
      <c r="L94">
        <f t="shared" si="30"/>
        <v>17</v>
      </c>
      <c r="M94" s="1">
        <f t="shared" si="31"/>
        <v>0.01454861111111111</v>
      </c>
      <c r="N94">
        <f t="shared" si="32"/>
        <v>64</v>
      </c>
      <c r="O94">
        <f aca="true" t="shared" si="34" ref="O94:O125">A94-F94</f>
        <v>-8</v>
      </c>
      <c r="P94" t="s">
        <v>49</v>
      </c>
      <c r="Q94" t="s">
        <v>253</v>
      </c>
      <c r="R94">
        <v>13</v>
      </c>
    </row>
    <row r="95" spans="1:18" ht="12.75">
      <c r="A95">
        <v>94</v>
      </c>
      <c r="B95" s="1">
        <v>0.05284722222222222</v>
      </c>
      <c r="C95" t="s">
        <v>448</v>
      </c>
      <c r="D95" t="s">
        <v>146</v>
      </c>
      <c r="E95" s="1">
        <v>0.03893518518518519</v>
      </c>
      <c r="F95">
        <f t="shared" si="33"/>
        <v>107</v>
      </c>
      <c r="G95" s="1">
        <v>0.012037037037037035</v>
      </c>
      <c r="H95" s="1">
        <f t="shared" si="26"/>
        <v>0.012037037037037035</v>
      </c>
      <c r="I95">
        <f t="shared" si="27"/>
        <v>133</v>
      </c>
      <c r="J95" s="1">
        <f t="shared" si="28"/>
        <v>0.026898148148148157</v>
      </c>
      <c r="K95">
        <f t="shared" si="29"/>
        <v>74</v>
      </c>
      <c r="L95">
        <f t="shared" si="30"/>
        <v>-26</v>
      </c>
      <c r="M95" s="1">
        <f t="shared" si="31"/>
        <v>0.013912037037037028</v>
      </c>
      <c r="N95">
        <f t="shared" si="32"/>
        <v>47</v>
      </c>
      <c r="O95">
        <f t="shared" si="34"/>
        <v>-13</v>
      </c>
      <c r="P95" t="s">
        <v>20</v>
      </c>
      <c r="Q95" t="s">
        <v>30</v>
      </c>
      <c r="R95">
        <v>8</v>
      </c>
    </row>
    <row r="96" spans="1:18" ht="12.75">
      <c r="A96">
        <v>95</v>
      </c>
      <c r="B96" s="1">
        <v>0.05303240740740741</v>
      </c>
      <c r="C96" t="s">
        <v>449</v>
      </c>
      <c r="D96" t="s">
        <v>450</v>
      </c>
      <c r="E96" s="1">
        <v>0.038113425925925926</v>
      </c>
      <c r="F96">
        <f t="shared" si="33"/>
        <v>103</v>
      </c>
      <c r="G96" s="1">
        <v>0.00900462962962963</v>
      </c>
      <c r="H96" s="1">
        <f t="shared" si="26"/>
        <v>0.00900462962962963</v>
      </c>
      <c r="I96">
        <f t="shared" si="27"/>
        <v>67</v>
      </c>
      <c r="J96" s="1">
        <f t="shared" si="28"/>
        <v>0.029108796296296296</v>
      </c>
      <c r="K96">
        <f t="shared" si="29"/>
        <v>111</v>
      </c>
      <c r="L96">
        <f t="shared" si="30"/>
        <v>36</v>
      </c>
      <c r="M96" s="1">
        <f t="shared" si="31"/>
        <v>0.014918981481481484</v>
      </c>
      <c r="N96">
        <f t="shared" si="32"/>
        <v>73</v>
      </c>
      <c r="O96">
        <f t="shared" si="34"/>
        <v>-8</v>
      </c>
      <c r="P96" t="s">
        <v>115</v>
      </c>
      <c r="Q96" t="s">
        <v>347</v>
      </c>
      <c r="R96">
        <v>2</v>
      </c>
    </row>
    <row r="97" spans="1:18" ht="12.75">
      <c r="A97">
        <v>96</v>
      </c>
      <c r="B97" s="1">
        <v>0.05305555555555556</v>
      </c>
      <c r="C97" t="s">
        <v>451</v>
      </c>
      <c r="D97" t="s">
        <v>452</v>
      </c>
      <c r="E97" s="1">
        <v>0.03799768518518518</v>
      </c>
      <c r="F97">
        <f t="shared" si="33"/>
        <v>99</v>
      </c>
      <c r="G97" s="1">
        <v>0.010439814814814813</v>
      </c>
      <c r="H97" s="1">
        <f t="shared" si="26"/>
        <v>0.010439814814814813</v>
      </c>
      <c r="I97">
        <f t="shared" si="27"/>
        <v>106</v>
      </c>
      <c r="J97" s="1">
        <f t="shared" si="28"/>
        <v>0.02755787037037037</v>
      </c>
      <c r="K97">
        <f t="shared" si="29"/>
        <v>94</v>
      </c>
      <c r="L97">
        <f t="shared" si="30"/>
        <v>-7</v>
      </c>
      <c r="M97" s="1">
        <f t="shared" si="31"/>
        <v>0.015057870370370374</v>
      </c>
      <c r="N97">
        <f t="shared" si="32"/>
        <v>80</v>
      </c>
      <c r="O97">
        <f t="shared" si="34"/>
        <v>-3</v>
      </c>
      <c r="P97" t="s">
        <v>115</v>
      </c>
      <c r="Q97" t="s">
        <v>253</v>
      </c>
      <c r="R97">
        <v>3</v>
      </c>
    </row>
    <row r="98" spans="1:18" ht="12.75">
      <c r="A98">
        <v>97</v>
      </c>
      <c r="B98" s="1">
        <v>0.053159722222222226</v>
      </c>
      <c r="C98" t="s">
        <v>453</v>
      </c>
      <c r="D98" t="s">
        <v>298</v>
      </c>
      <c r="E98" s="1">
        <v>0.037766203703703705</v>
      </c>
      <c r="F98">
        <f t="shared" si="33"/>
        <v>93</v>
      </c>
      <c r="G98" s="1">
        <v>0.010046296296296296</v>
      </c>
      <c r="H98" s="1">
        <f t="shared" si="26"/>
        <v>0.010046296296296296</v>
      </c>
      <c r="I98">
        <f t="shared" si="27"/>
        <v>98</v>
      </c>
      <c r="J98" s="1">
        <f t="shared" si="28"/>
        <v>0.02771990740740741</v>
      </c>
      <c r="K98">
        <f t="shared" si="29"/>
        <v>98</v>
      </c>
      <c r="L98">
        <f t="shared" si="30"/>
        <v>-5</v>
      </c>
      <c r="M98" s="1">
        <f t="shared" si="31"/>
        <v>0.015393518518518522</v>
      </c>
      <c r="N98">
        <f t="shared" si="32"/>
        <v>92</v>
      </c>
      <c r="O98">
        <f t="shared" si="34"/>
        <v>4</v>
      </c>
      <c r="P98" t="s">
        <v>44</v>
      </c>
      <c r="Q98" t="s">
        <v>39</v>
      </c>
      <c r="R98">
        <v>8</v>
      </c>
    </row>
    <row r="99" spans="1:18" ht="12.75">
      <c r="A99">
        <v>98</v>
      </c>
      <c r="B99" s="1">
        <v>0.0531712962962963</v>
      </c>
      <c r="C99" t="s">
        <v>454</v>
      </c>
      <c r="D99" t="s">
        <v>455</v>
      </c>
      <c r="E99" s="1">
        <v>0.04056712962962963</v>
      </c>
      <c r="F99">
        <f t="shared" si="33"/>
        <v>120</v>
      </c>
      <c r="G99" s="1">
        <v>0.01082175925925926</v>
      </c>
      <c r="H99" s="1">
        <f t="shared" si="26"/>
        <v>0.01082175925925926</v>
      </c>
      <c r="I99">
        <f t="shared" si="27"/>
        <v>116</v>
      </c>
      <c r="J99" s="1">
        <f t="shared" si="28"/>
        <v>0.029745370370370366</v>
      </c>
      <c r="K99">
        <f t="shared" si="29"/>
        <v>117</v>
      </c>
      <c r="L99">
        <f t="shared" si="30"/>
        <v>4</v>
      </c>
      <c r="M99" s="1">
        <f t="shared" si="31"/>
        <v>0.012604166666666673</v>
      </c>
      <c r="N99">
        <f t="shared" si="32"/>
        <v>8</v>
      </c>
      <c r="O99">
        <f t="shared" si="34"/>
        <v>-22</v>
      </c>
      <c r="P99" t="s">
        <v>60</v>
      </c>
      <c r="Q99" t="s">
        <v>281</v>
      </c>
      <c r="R99">
        <v>23</v>
      </c>
    </row>
    <row r="100" spans="1:18" ht="12.75">
      <c r="A100">
        <v>99</v>
      </c>
      <c r="B100" s="1">
        <v>0.053217592592592594</v>
      </c>
      <c r="C100" t="s">
        <v>238</v>
      </c>
      <c r="D100" t="s">
        <v>456</v>
      </c>
      <c r="E100" s="1">
        <v>0.03649305555555555</v>
      </c>
      <c r="F100">
        <f t="shared" si="33"/>
        <v>77</v>
      </c>
      <c r="G100" s="1">
        <v>0.009502314814814816</v>
      </c>
      <c r="H100" s="1">
        <f t="shared" si="26"/>
        <v>0.009502314814814816</v>
      </c>
      <c r="I100">
        <f t="shared" si="27"/>
        <v>90</v>
      </c>
      <c r="J100" s="1">
        <f t="shared" si="28"/>
        <v>0.026990740740740732</v>
      </c>
      <c r="K100">
        <f t="shared" si="29"/>
        <v>77</v>
      </c>
      <c r="L100">
        <f t="shared" si="30"/>
        <v>-13</v>
      </c>
      <c r="M100" s="1">
        <f t="shared" si="31"/>
        <v>0.016724537037037045</v>
      </c>
      <c r="N100">
        <f t="shared" si="32"/>
        <v>123</v>
      </c>
      <c r="O100">
        <f t="shared" si="34"/>
        <v>22</v>
      </c>
      <c r="P100" t="s">
        <v>115</v>
      </c>
      <c r="Q100" t="s">
        <v>236</v>
      </c>
      <c r="R100">
        <v>4</v>
      </c>
    </row>
    <row r="101" spans="1:18" ht="12.75">
      <c r="A101">
        <v>100</v>
      </c>
      <c r="B101" s="1">
        <v>0.053391203703703705</v>
      </c>
      <c r="C101" t="s">
        <v>457</v>
      </c>
      <c r="D101" t="s">
        <v>458</v>
      </c>
      <c r="E101" s="1">
        <v>0.037627314814814815</v>
      </c>
      <c r="F101">
        <f t="shared" si="33"/>
        <v>91</v>
      </c>
      <c r="G101" s="1">
        <v>0.008564814814814815</v>
      </c>
      <c r="H101" s="1">
        <f t="shared" si="26"/>
        <v>0.008564814814814815</v>
      </c>
      <c r="I101">
        <f t="shared" si="27"/>
        <v>52</v>
      </c>
      <c r="J101" s="1">
        <f t="shared" si="28"/>
        <v>0.029062499999999998</v>
      </c>
      <c r="K101">
        <f t="shared" si="29"/>
        <v>109</v>
      </c>
      <c r="L101">
        <f t="shared" si="30"/>
        <v>39</v>
      </c>
      <c r="M101" s="1">
        <f t="shared" si="31"/>
        <v>0.01576388888888889</v>
      </c>
      <c r="N101">
        <f t="shared" si="32"/>
        <v>100</v>
      </c>
      <c r="O101">
        <f t="shared" si="34"/>
        <v>9</v>
      </c>
      <c r="P101" t="s">
        <v>49</v>
      </c>
      <c r="Q101" t="s">
        <v>459</v>
      </c>
      <c r="R101">
        <v>14</v>
      </c>
    </row>
    <row r="102" spans="1:18" ht="12.75">
      <c r="A102">
        <v>101</v>
      </c>
      <c r="B102" s="1">
        <v>0.05381944444444445</v>
      </c>
      <c r="C102" t="s">
        <v>460</v>
      </c>
      <c r="D102" t="s">
        <v>128</v>
      </c>
      <c r="E102" s="1">
        <v>0.03841435185185185</v>
      </c>
      <c r="F102">
        <f t="shared" si="33"/>
        <v>104</v>
      </c>
      <c r="G102" s="1">
        <v>0.00900462962962963</v>
      </c>
      <c r="H102" s="1">
        <f t="shared" si="26"/>
        <v>0.00900462962962963</v>
      </c>
      <c r="I102">
        <f t="shared" si="27"/>
        <v>67</v>
      </c>
      <c r="J102" s="1">
        <f t="shared" si="28"/>
        <v>0.029409722222222223</v>
      </c>
      <c r="K102">
        <f t="shared" si="29"/>
        <v>114</v>
      </c>
      <c r="L102">
        <f t="shared" si="30"/>
        <v>37</v>
      </c>
      <c r="M102" s="1">
        <f t="shared" si="31"/>
        <v>0.015405092592592595</v>
      </c>
      <c r="N102">
        <f t="shared" si="32"/>
        <v>94</v>
      </c>
      <c r="O102">
        <f t="shared" si="34"/>
        <v>-3</v>
      </c>
      <c r="P102" t="s">
        <v>55</v>
      </c>
      <c r="Q102" t="s">
        <v>39</v>
      </c>
      <c r="R102">
        <v>11</v>
      </c>
    </row>
    <row r="103" spans="1:18" ht="12.75">
      <c r="A103">
        <v>102</v>
      </c>
      <c r="B103" s="1">
        <v>0.05384259259259259</v>
      </c>
      <c r="C103" t="s">
        <v>461</v>
      </c>
      <c r="D103" t="s">
        <v>462</v>
      </c>
      <c r="E103" s="1">
        <v>0.03920138888888889</v>
      </c>
      <c r="F103">
        <f t="shared" si="33"/>
        <v>108</v>
      </c>
      <c r="G103" s="1">
        <v>0.011504629629629629</v>
      </c>
      <c r="H103" s="1">
        <f t="shared" si="26"/>
        <v>0.011504629629629629</v>
      </c>
      <c r="I103">
        <f t="shared" si="27"/>
        <v>125</v>
      </c>
      <c r="J103" s="1">
        <f t="shared" si="28"/>
        <v>0.02769675925925926</v>
      </c>
      <c r="K103">
        <f t="shared" si="29"/>
        <v>97</v>
      </c>
      <c r="L103">
        <f t="shared" si="30"/>
        <v>-17</v>
      </c>
      <c r="M103" s="1">
        <f t="shared" si="31"/>
        <v>0.014641203703703698</v>
      </c>
      <c r="N103">
        <f t="shared" si="32"/>
        <v>66</v>
      </c>
      <c r="O103">
        <f t="shared" si="34"/>
        <v>-6</v>
      </c>
      <c r="P103" t="s">
        <v>73</v>
      </c>
      <c r="Q103" t="s">
        <v>463</v>
      </c>
      <c r="R103">
        <v>16</v>
      </c>
    </row>
    <row r="104" spans="1:18" ht="12.75">
      <c r="A104">
        <v>103</v>
      </c>
      <c r="B104" s="1">
        <v>0.05402777777777778</v>
      </c>
      <c r="C104" t="s">
        <v>464</v>
      </c>
      <c r="D104" t="s">
        <v>465</v>
      </c>
      <c r="E104" s="1">
        <v>0.03805555555555556</v>
      </c>
      <c r="F104">
        <f t="shared" si="33"/>
        <v>102</v>
      </c>
      <c r="G104" s="1">
        <v>0.011608796296296296</v>
      </c>
      <c r="H104" s="1">
        <f t="shared" si="26"/>
        <v>0.011608796296296296</v>
      </c>
      <c r="I104">
        <f t="shared" si="27"/>
        <v>131</v>
      </c>
      <c r="J104" s="1">
        <f t="shared" si="28"/>
        <v>0.02644675925925926</v>
      </c>
      <c r="K104">
        <f t="shared" si="29"/>
        <v>65</v>
      </c>
      <c r="L104">
        <f t="shared" si="30"/>
        <v>-29</v>
      </c>
      <c r="M104" s="1">
        <f t="shared" si="31"/>
        <v>0.01597222222222222</v>
      </c>
      <c r="N104">
        <f t="shared" si="32"/>
        <v>106</v>
      </c>
      <c r="O104">
        <f t="shared" si="34"/>
        <v>1</v>
      </c>
      <c r="P104" t="s">
        <v>60</v>
      </c>
      <c r="Q104" t="s">
        <v>466</v>
      </c>
      <c r="R104">
        <v>24</v>
      </c>
    </row>
    <row r="105" spans="1:18" ht="12.75">
      <c r="A105">
        <v>104</v>
      </c>
      <c r="B105" s="1">
        <v>0.0541087962962963</v>
      </c>
      <c r="C105" t="s">
        <v>467</v>
      </c>
      <c r="D105" t="s">
        <v>359</v>
      </c>
      <c r="E105" s="1">
        <v>0.03844907407407407</v>
      </c>
      <c r="F105">
        <f t="shared" si="33"/>
        <v>105</v>
      </c>
      <c r="G105" s="1">
        <v>0.008993055555555554</v>
      </c>
      <c r="H105" s="1">
        <f t="shared" si="26"/>
        <v>0.008993055555555554</v>
      </c>
      <c r="I105">
        <f t="shared" si="27"/>
        <v>66</v>
      </c>
      <c r="J105" s="1">
        <f t="shared" si="28"/>
        <v>0.02945601851851852</v>
      </c>
      <c r="K105">
        <f t="shared" si="29"/>
        <v>115</v>
      </c>
      <c r="L105">
        <f t="shared" si="30"/>
        <v>39</v>
      </c>
      <c r="M105" s="1">
        <f t="shared" si="31"/>
        <v>0.015659722222222228</v>
      </c>
      <c r="N105">
        <f t="shared" si="32"/>
        <v>96</v>
      </c>
      <c r="O105">
        <f t="shared" si="34"/>
        <v>-1</v>
      </c>
      <c r="P105" t="s">
        <v>20</v>
      </c>
      <c r="Q105" t="s">
        <v>30</v>
      </c>
      <c r="R105">
        <v>9</v>
      </c>
    </row>
    <row r="106" spans="1:18" ht="12.75">
      <c r="A106">
        <v>105</v>
      </c>
      <c r="B106" s="1">
        <v>0.05428240740740741</v>
      </c>
      <c r="C106" t="s">
        <v>468</v>
      </c>
      <c r="D106" t="s">
        <v>105</v>
      </c>
      <c r="E106" s="1">
        <v>0.03888888888888889</v>
      </c>
      <c r="F106">
        <f t="shared" si="33"/>
        <v>106</v>
      </c>
      <c r="G106" s="1">
        <v>0.011574074074074075</v>
      </c>
      <c r="H106" s="1">
        <f t="shared" si="26"/>
        <v>0.011574074074074075</v>
      </c>
      <c r="I106">
        <f t="shared" si="27"/>
        <v>130</v>
      </c>
      <c r="J106" s="1">
        <f t="shared" si="28"/>
        <v>0.027314814814814813</v>
      </c>
      <c r="K106">
        <f t="shared" si="29"/>
        <v>90</v>
      </c>
      <c r="L106">
        <f t="shared" si="30"/>
        <v>-24</v>
      </c>
      <c r="M106" s="1">
        <f t="shared" si="31"/>
        <v>0.015393518518518522</v>
      </c>
      <c r="N106">
        <f t="shared" si="32"/>
        <v>92</v>
      </c>
      <c r="O106">
        <f t="shared" si="34"/>
        <v>-1</v>
      </c>
      <c r="P106" t="s">
        <v>55</v>
      </c>
      <c r="Q106" t="s">
        <v>253</v>
      </c>
      <c r="R106">
        <v>12</v>
      </c>
    </row>
    <row r="107" spans="1:18" ht="12.75">
      <c r="A107" s="2">
        <v>106</v>
      </c>
      <c r="B107" s="3">
        <v>0.05439814814814815</v>
      </c>
      <c r="C107" s="2" t="s">
        <v>469</v>
      </c>
      <c r="D107" s="2" t="s">
        <v>159</v>
      </c>
      <c r="E107" s="3">
        <v>0.03799768518518518</v>
      </c>
      <c r="F107" s="2">
        <f t="shared" si="33"/>
        <v>99</v>
      </c>
      <c r="G107" s="3">
        <v>0.010138888888888888</v>
      </c>
      <c r="H107" s="3">
        <f t="shared" si="26"/>
        <v>0.010138888888888888</v>
      </c>
      <c r="I107" s="2">
        <f t="shared" si="27"/>
        <v>100</v>
      </c>
      <c r="J107" s="3">
        <f t="shared" si="28"/>
        <v>0.027858796296296295</v>
      </c>
      <c r="K107" s="2">
        <f t="shared" si="29"/>
        <v>99</v>
      </c>
      <c r="L107" s="2">
        <f t="shared" si="30"/>
        <v>-1</v>
      </c>
      <c r="M107" s="3">
        <f t="shared" si="31"/>
        <v>0.016400462962962964</v>
      </c>
      <c r="N107" s="2">
        <f t="shared" si="32"/>
        <v>115</v>
      </c>
      <c r="O107" s="2">
        <f t="shared" si="34"/>
        <v>7</v>
      </c>
      <c r="P107" s="2" t="s">
        <v>130</v>
      </c>
      <c r="Q107" s="2" t="s">
        <v>261</v>
      </c>
      <c r="R107">
        <v>12</v>
      </c>
    </row>
    <row r="108" spans="1:18" ht="12.75">
      <c r="A108">
        <v>107</v>
      </c>
      <c r="B108" s="1">
        <v>0.05460648148148148</v>
      </c>
      <c r="C108" t="s">
        <v>470</v>
      </c>
      <c r="D108" t="s">
        <v>303</v>
      </c>
      <c r="E108" s="1">
        <v>0.03782407407407407</v>
      </c>
      <c r="F108">
        <f t="shared" si="33"/>
        <v>96</v>
      </c>
      <c r="G108" s="1">
        <v>0.010185185185185184</v>
      </c>
      <c r="H108" s="1">
        <f t="shared" si="26"/>
        <v>0.010185185185185184</v>
      </c>
      <c r="I108">
        <f t="shared" si="27"/>
        <v>101</v>
      </c>
      <c r="J108" s="1">
        <f t="shared" si="28"/>
        <v>0.027638888888888886</v>
      </c>
      <c r="K108">
        <f t="shared" si="29"/>
        <v>96</v>
      </c>
      <c r="L108">
        <f t="shared" si="30"/>
        <v>-5</v>
      </c>
      <c r="M108" s="1">
        <f t="shared" si="31"/>
        <v>0.016782407407407406</v>
      </c>
      <c r="N108">
        <f t="shared" si="32"/>
        <v>124</v>
      </c>
      <c r="O108">
        <f t="shared" si="34"/>
        <v>11</v>
      </c>
      <c r="P108" t="s">
        <v>20</v>
      </c>
      <c r="R108">
        <v>10</v>
      </c>
    </row>
    <row r="109" spans="1:18" ht="12.75">
      <c r="A109">
        <v>108</v>
      </c>
      <c r="B109" s="1">
        <v>0.05472222222222223</v>
      </c>
      <c r="C109" t="s">
        <v>258</v>
      </c>
      <c r="D109" t="s">
        <v>471</v>
      </c>
      <c r="E109" s="1">
        <v>0.03945601851851852</v>
      </c>
      <c r="F109">
        <f t="shared" si="33"/>
        <v>111</v>
      </c>
      <c r="G109" s="1">
        <v>0.011527777777777777</v>
      </c>
      <c r="H109" s="1">
        <f t="shared" si="26"/>
        <v>0.011527777777777777</v>
      </c>
      <c r="I109">
        <f t="shared" si="27"/>
        <v>127</v>
      </c>
      <c r="J109" s="1">
        <f t="shared" si="28"/>
        <v>0.027928240740740747</v>
      </c>
      <c r="K109">
        <f t="shared" si="29"/>
        <v>101</v>
      </c>
      <c r="L109">
        <f t="shared" si="30"/>
        <v>-16</v>
      </c>
      <c r="M109" s="1">
        <f t="shared" si="31"/>
        <v>0.015266203703703705</v>
      </c>
      <c r="N109">
        <f t="shared" si="32"/>
        <v>86</v>
      </c>
      <c r="O109">
        <f t="shared" si="34"/>
        <v>-3</v>
      </c>
      <c r="P109" t="s">
        <v>60</v>
      </c>
      <c r="Q109" t="s">
        <v>253</v>
      </c>
      <c r="R109">
        <v>25</v>
      </c>
    </row>
    <row r="110" spans="1:18" ht="12.75">
      <c r="A110">
        <v>109</v>
      </c>
      <c r="B110" s="1">
        <v>0.05478009259259259</v>
      </c>
      <c r="C110" t="s">
        <v>472</v>
      </c>
      <c r="D110" t="s">
        <v>473</v>
      </c>
      <c r="E110" s="1">
        <v>0.03953703703703703</v>
      </c>
      <c r="F110">
        <f t="shared" si="33"/>
        <v>114</v>
      </c>
      <c r="G110" s="1">
        <v>0.011238425925925928</v>
      </c>
      <c r="H110" s="1">
        <f aca="true" t="shared" si="35" ref="H110:H133">G110</f>
        <v>0.011238425925925928</v>
      </c>
      <c r="I110">
        <f aca="true" t="shared" si="36" ref="I110:I133">RANK(H110,$H$2:$H$147,1)</f>
        <v>122</v>
      </c>
      <c r="J110" s="1">
        <f aca="true" t="shared" si="37" ref="J110:J133">E110-G110</f>
        <v>0.0282986111111111</v>
      </c>
      <c r="K110">
        <f aca="true" t="shared" si="38" ref="K110:K133">RANK(J110,$J$2:$J$147,1)</f>
        <v>103</v>
      </c>
      <c r="L110">
        <f aca="true" t="shared" si="39" ref="L110:L133">F110-I110</f>
        <v>-8</v>
      </c>
      <c r="M110" s="1">
        <f aca="true" t="shared" si="40" ref="M110:M133">B110-E110</f>
        <v>0.015243055555555558</v>
      </c>
      <c r="N110">
        <f aca="true" t="shared" si="41" ref="N110:N133">RANK(M110,$M$2:$M$147,1)</f>
        <v>84</v>
      </c>
      <c r="O110">
        <f t="shared" si="34"/>
        <v>-5</v>
      </c>
      <c r="P110" t="s">
        <v>20</v>
      </c>
      <c r="Q110" t="s">
        <v>474</v>
      </c>
      <c r="R110">
        <v>11</v>
      </c>
    </row>
    <row r="111" spans="1:18" ht="12.75">
      <c r="A111">
        <v>110</v>
      </c>
      <c r="B111" s="1">
        <v>0.05480324074074074</v>
      </c>
      <c r="C111" t="s">
        <v>475</v>
      </c>
      <c r="D111" t="s">
        <v>324</v>
      </c>
      <c r="E111" s="1">
        <v>0.03958333333333333</v>
      </c>
      <c r="F111">
        <f t="shared" si="33"/>
        <v>115</v>
      </c>
      <c r="G111" s="1">
        <v>0.009270833333333334</v>
      </c>
      <c r="H111" s="1">
        <f t="shared" si="35"/>
        <v>0.009270833333333334</v>
      </c>
      <c r="I111">
        <f t="shared" si="36"/>
        <v>76</v>
      </c>
      <c r="J111" s="1">
        <f t="shared" si="37"/>
        <v>0.0303125</v>
      </c>
      <c r="K111">
        <f t="shared" si="38"/>
        <v>122</v>
      </c>
      <c r="L111">
        <f t="shared" si="39"/>
        <v>39</v>
      </c>
      <c r="M111" s="1">
        <f t="shared" si="40"/>
        <v>0.015219907407407411</v>
      </c>
      <c r="N111">
        <f t="shared" si="41"/>
        <v>83</v>
      </c>
      <c r="O111">
        <f t="shared" si="34"/>
        <v>-5</v>
      </c>
      <c r="P111" t="s">
        <v>73</v>
      </c>
      <c r="Q111" t="s">
        <v>220</v>
      </c>
      <c r="R111">
        <v>17</v>
      </c>
    </row>
    <row r="112" spans="1:18" ht="12.75">
      <c r="A112" s="2">
        <v>111</v>
      </c>
      <c r="B112" s="3">
        <v>0.05486111111111111</v>
      </c>
      <c r="C112" s="2" t="s">
        <v>23</v>
      </c>
      <c r="D112" s="2" t="s">
        <v>476</v>
      </c>
      <c r="E112" s="3">
        <v>0.03666666666666667</v>
      </c>
      <c r="F112" s="2">
        <f t="shared" si="33"/>
        <v>86</v>
      </c>
      <c r="G112" s="3">
        <v>0.009745370370370371</v>
      </c>
      <c r="H112" s="3">
        <f t="shared" si="35"/>
        <v>0.009745370370370371</v>
      </c>
      <c r="I112" s="2">
        <f t="shared" si="36"/>
        <v>96</v>
      </c>
      <c r="J112" s="3">
        <f t="shared" si="37"/>
        <v>0.026921296296296297</v>
      </c>
      <c r="K112" s="2">
        <f t="shared" si="38"/>
        <v>76</v>
      </c>
      <c r="L112" s="2">
        <f t="shared" si="39"/>
        <v>-10</v>
      </c>
      <c r="M112" s="3">
        <f t="shared" si="40"/>
        <v>0.018194444444444444</v>
      </c>
      <c r="N112" s="2">
        <f t="shared" si="41"/>
        <v>136</v>
      </c>
      <c r="O112" s="2">
        <f t="shared" si="34"/>
        <v>25</v>
      </c>
      <c r="P112" s="2" t="s">
        <v>73</v>
      </c>
      <c r="Q112" s="2" t="s">
        <v>261</v>
      </c>
      <c r="R112">
        <v>18</v>
      </c>
    </row>
    <row r="113" spans="1:18" ht="12.75">
      <c r="A113">
        <v>112</v>
      </c>
      <c r="B113" s="1">
        <v>0.05491898148148148</v>
      </c>
      <c r="C113" t="s">
        <v>477</v>
      </c>
      <c r="D113" t="s">
        <v>124</v>
      </c>
      <c r="E113" s="1">
        <v>0.039768518518518516</v>
      </c>
      <c r="F113">
        <f t="shared" si="33"/>
        <v>116</v>
      </c>
      <c r="G113" s="1">
        <v>0.010462962962962964</v>
      </c>
      <c r="H113" s="1">
        <f t="shared" si="35"/>
        <v>0.010462962962962964</v>
      </c>
      <c r="I113">
        <f t="shared" si="36"/>
        <v>107</v>
      </c>
      <c r="J113" s="1">
        <f t="shared" si="37"/>
        <v>0.02930555555555555</v>
      </c>
      <c r="K113">
        <f t="shared" si="38"/>
        <v>113</v>
      </c>
      <c r="L113">
        <f t="shared" si="39"/>
        <v>9</v>
      </c>
      <c r="M113" s="1">
        <f t="shared" si="40"/>
        <v>0.015150462962962963</v>
      </c>
      <c r="N113">
        <f t="shared" si="41"/>
        <v>82</v>
      </c>
      <c r="O113">
        <f t="shared" si="34"/>
        <v>-4</v>
      </c>
      <c r="P113" t="s">
        <v>60</v>
      </c>
      <c r="Q113" t="s">
        <v>236</v>
      </c>
      <c r="R113">
        <v>26</v>
      </c>
    </row>
    <row r="114" spans="1:18" ht="12.75">
      <c r="A114">
        <v>113</v>
      </c>
      <c r="B114" s="1">
        <v>0.055324074074074074</v>
      </c>
      <c r="C114" t="s">
        <v>478</v>
      </c>
      <c r="D114" t="s">
        <v>479</v>
      </c>
      <c r="E114" s="1">
        <v>0.03947916666666667</v>
      </c>
      <c r="F114">
        <f t="shared" si="33"/>
        <v>113</v>
      </c>
      <c r="G114" s="1">
        <v>0.010532407407407407</v>
      </c>
      <c r="H114" s="1">
        <f t="shared" si="35"/>
        <v>0.010532407407407407</v>
      </c>
      <c r="I114">
        <f t="shared" si="36"/>
        <v>109</v>
      </c>
      <c r="J114" s="1">
        <f t="shared" si="37"/>
        <v>0.028946759259259262</v>
      </c>
      <c r="K114">
        <f t="shared" si="38"/>
        <v>106</v>
      </c>
      <c r="L114">
        <f t="shared" si="39"/>
        <v>4</v>
      </c>
      <c r="M114" s="1">
        <f t="shared" si="40"/>
        <v>0.015844907407407405</v>
      </c>
      <c r="N114">
        <f t="shared" si="41"/>
        <v>102</v>
      </c>
      <c r="O114">
        <f t="shared" si="34"/>
        <v>0</v>
      </c>
      <c r="P114" t="s">
        <v>20</v>
      </c>
      <c r="Q114" t="s">
        <v>480</v>
      </c>
      <c r="R114">
        <v>12</v>
      </c>
    </row>
    <row r="115" spans="1:18" ht="12.75">
      <c r="A115">
        <v>114</v>
      </c>
      <c r="B115" s="1">
        <v>0.05535879629629629</v>
      </c>
      <c r="C115" t="s">
        <v>481</v>
      </c>
      <c r="D115" t="s">
        <v>101</v>
      </c>
      <c r="E115" s="1">
        <v>0.03930555555555556</v>
      </c>
      <c r="F115">
        <f t="shared" si="33"/>
        <v>109</v>
      </c>
      <c r="G115" s="1">
        <v>0.01105324074074074</v>
      </c>
      <c r="H115" s="1">
        <f t="shared" si="35"/>
        <v>0.01105324074074074</v>
      </c>
      <c r="I115">
        <f t="shared" si="36"/>
        <v>120</v>
      </c>
      <c r="J115" s="1">
        <f t="shared" si="37"/>
        <v>0.02825231481481482</v>
      </c>
      <c r="K115">
        <f t="shared" si="38"/>
        <v>102</v>
      </c>
      <c r="L115">
        <f t="shared" si="39"/>
        <v>-11</v>
      </c>
      <c r="M115" s="1">
        <f t="shared" si="40"/>
        <v>0.01605324074074073</v>
      </c>
      <c r="N115">
        <f t="shared" si="41"/>
        <v>108</v>
      </c>
      <c r="O115">
        <f t="shared" si="34"/>
        <v>5</v>
      </c>
      <c r="P115" t="s">
        <v>20</v>
      </c>
      <c r="Q115" t="s">
        <v>482</v>
      </c>
      <c r="R115">
        <v>13</v>
      </c>
    </row>
    <row r="116" spans="1:18" ht="12.75">
      <c r="A116">
        <v>115</v>
      </c>
      <c r="B116" s="1">
        <v>0.055949074074074075</v>
      </c>
      <c r="C116" t="s">
        <v>308</v>
      </c>
      <c r="D116" t="s">
        <v>189</v>
      </c>
      <c r="E116" s="1">
        <v>0.04019675925925926</v>
      </c>
      <c r="F116">
        <f t="shared" si="33"/>
        <v>117</v>
      </c>
      <c r="G116" s="1">
        <v>0.011111111111111112</v>
      </c>
      <c r="H116" s="1">
        <f t="shared" si="35"/>
        <v>0.011111111111111112</v>
      </c>
      <c r="I116">
        <f t="shared" si="36"/>
        <v>121</v>
      </c>
      <c r="J116" s="1">
        <f t="shared" si="37"/>
        <v>0.029085648148148145</v>
      </c>
      <c r="K116">
        <f t="shared" si="38"/>
        <v>110</v>
      </c>
      <c r="L116">
        <f t="shared" si="39"/>
        <v>-4</v>
      </c>
      <c r="M116" s="1">
        <f t="shared" si="40"/>
        <v>0.015752314814814816</v>
      </c>
      <c r="N116">
        <f t="shared" si="41"/>
        <v>99</v>
      </c>
      <c r="O116">
        <f t="shared" si="34"/>
        <v>-2</v>
      </c>
      <c r="P116" t="s">
        <v>115</v>
      </c>
      <c r="Q116" t="s">
        <v>121</v>
      </c>
      <c r="R116">
        <v>5</v>
      </c>
    </row>
    <row r="117" spans="1:18" ht="12.75">
      <c r="A117">
        <v>116</v>
      </c>
      <c r="B117" s="1">
        <v>0.056076388888888884</v>
      </c>
      <c r="C117" t="s">
        <v>483</v>
      </c>
      <c r="D117" t="s">
        <v>367</v>
      </c>
      <c r="E117" s="1">
        <v>0.03945601851851852</v>
      </c>
      <c r="F117">
        <f t="shared" si="33"/>
        <v>111</v>
      </c>
      <c r="G117" s="1">
        <v>0.01042824074074074</v>
      </c>
      <c r="H117" s="1">
        <f t="shared" si="35"/>
        <v>0.01042824074074074</v>
      </c>
      <c r="I117">
        <f t="shared" si="36"/>
        <v>105</v>
      </c>
      <c r="J117" s="1">
        <f t="shared" si="37"/>
        <v>0.029027777777777784</v>
      </c>
      <c r="K117">
        <f t="shared" si="38"/>
        <v>108</v>
      </c>
      <c r="L117">
        <f t="shared" si="39"/>
        <v>6</v>
      </c>
      <c r="M117" s="1">
        <f t="shared" si="40"/>
        <v>0.016620370370370362</v>
      </c>
      <c r="N117">
        <f t="shared" si="41"/>
        <v>120</v>
      </c>
      <c r="O117">
        <f t="shared" si="34"/>
        <v>5</v>
      </c>
      <c r="P117" t="s">
        <v>49</v>
      </c>
      <c r="Q117" t="s">
        <v>64</v>
      </c>
      <c r="R117">
        <v>15</v>
      </c>
    </row>
    <row r="118" spans="1:18" ht="12.75">
      <c r="A118">
        <v>117</v>
      </c>
      <c r="B118" s="1">
        <v>0.056134259259259266</v>
      </c>
      <c r="C118" t="s">
        <v>484</v>
      </c>
      <c r="D118" t="s">
        <v>485</v>
      </c>
      <c r="E118" s="1">
        <v>0.039421296296296295</v>
      </c>
      <c r="F118">
        <f t="shared" si="33"/>
        <v>110</v>
      </c>
      <c r="G118" s="1">
        <v>0.009282407407407408</v>
      </c>
      <c r="H118" s="1">
        <f t="shared" si="35"/>
        <v>0.009282407407407408</v>
      </c>
      <c r="I118">
        <f t="shared" si="36"/>
        <v>77</v>
      </c>
      <c r="J118" s="1">
        <f t="shared" si="37"/>
        <v>0.03013888888888889</v>
      </c>
      <c r="K118">
        <f t="shared" si="38"/>
        <v>119</v>
      </c>
      <c r="L118">
        <f t="shared" si="39"/>
        <v>33</v>
      </c>
      <c r="M118" s="1">
        <f t="shared" si="40"/>
        <v>0.01671296296296297</v>
      </c>
      <c r="N118">
        <f t="shared" si="41"/>
        <v>122</v>
      </c>
      <c r="O118">
        <f t="shared" si="34"/>
        <v>7</v>
      </c>
      <c r="P118" t="s">
        <v>130</v>
      </c>
      <c r="Q118" t="s">
        <v>253</v>
      </c>
      <c r="R118">
        <v>13</v>
      </c>
    </row>
    <row r="119" spans="1:18" ht="12.75">
      <c r="A119">
        <v>118</v>
      </c>
      <c r="B119" s="1">
        <v>0.05643518518518518</v>
      </c>
      <c r="C119" t="s">
        <v>486</v>
      </c>
      <c r="D119" t="s">
        <v>452</v>
      </c>
      <c r="E119" s="1">
        <v>0.040358796296296295</v>
      </c>
      <c r="F119">
        <f t="shared" si="33"/>
        <v>118</v>
      </c>
      <c r="G119" s="1">
        <v>0.009606481481481481</v>
      </c>
      <c r="H119" s="1">
        <f t="shared" si="35"/>
        <v>0.009606481481481481</v>
      </c>
      <c r="I119">
        <f t="shared" si="36"/>
        <v>93</v>
      </c>
      <c r="J119" s="1">
        <f t="shared" si="37"/>
        <v>0.030752314814814816</v>
      </c>
      <c r="K119">
        <f t="shared" si="38"/>
        <v>126</v>
      </c>
      <c r="L119">
        <f t="shared" si="39"/>
        <v>25</v>
      </c>
      <c r="M119" s="1">
        <f t="shared" si="40"/>
        <v>0.016076388888888883</v>
      </c>
      <c r="N119">
        <f t="shared" si="41"/>
        <v>109</v>
      </c>
      <c r="O119">
        <f t="shared" si="34"/>
        <v>0</v>
      </c>
      <c r="P119" t="s">
        <v>44</v>
      </c>
      <c r="Q119" t="s">
        <v>64</v>
      </c>
      <c r="R119">
        <v>9</v>
      </c>
    </row>
    <row r="120" spans="1:18" ht="12.75">
      <c r="A120">
        <v>119</v>
      </c>
      <c r="B120" s="1">
        <v>0.05679398148148148</v>
      </c>
      <c r="C120" t="s">
        <v>487</v>
      </c>
      <c r="D120" t="s">
        <v>488</v>
      </c>
      <c r="E120" s="1">
        <v>0.04055555555555555</v>
      </c>
      <c r="F120">
        <f t="shared" si="33"/>
        <v>119</v>
      </c>
      <c r="G120" s="1">
        <v>0.00866898148148148</v>
      </c>
      <c r="H120" s="1">
        <f t="shared" si="35"/>
        <v>0.00866898148148148</v>
      </c>
      <c r="I120">
        <f t="shared" si="36"/>
        <v>59</v>
      </c>
      <c r="J120" s="1">
        <f t="shared" si="37"/>
        <v>0.031886574074074074</v>
      </c>
      <c r="K120">
        <f t="shared" si="38"/>
        <v>132</v>
      </c>
      <c r="L120">
        <f t="shared" si="39"/>
        <v>60</v>
      </c>
      <c r="M120" s="1">
        <f t="shared" si="40"/>
        <v>0.016238425925925927</v>
      </c>
      <c r="N120">
        <f t="shared" si="41"/>
        <v>114</v>
      </c>
      <c r="O120">
        <f t="shared" si="34"/>
        <v>0</v>
      </c>
      <c r="P120" t="s">
        <v>49</v>
      </c>
      <c r="Q120" t="s">
        <v>489</v>
      </c>
      <c r="R120">
        <v>16</v>
      </c>
    </row>
    <row r="121" spans="1:18" ht="12.75">
      <c r="A121" s="2">
        <v>120</v>
      </c>
      <c r="B121" s="3">
        <v>0.05681712962962963</v>
      </c>
      <c r="C121" s="2" t="s">
        <v>490</v>
      </c>
      <c r="D121" s="2" t="s">
        <v>346</v>
      </c>
      <c r="E121" s="3">
        <v>0.0425462962962963</v>
      </c>
      <c r="F121" s="2">
        <f t="shared" si="33"/>
        <v>128</v>
      </c>
      <c r="G121" s="3">
        <v>0.009537037037037037</v>
      </c>
      <c r="H121" s="3">
        <f t="shared" si="35"/>
        <v>0.009537037037037037</v>
      </c>
      <c r="I121" s="2">
        <f t="shared" si="36"/>
        <v>92</v>
      </c>
      <c r="J121" s="3">
        <f t="shared" si="37"/>
        <v>0.03300925925925926</v>
      </c>
      <c r="K121" s="2">
        <f t="shared" si="38"/>
        <v>136</v>
      </c>
      <c r="L121" s="2">
        <f t="shared" si="39"/>
        <v>36</v>
      </c>
      <c r="M121" s="3">
        <f t="shared" si="40"/>
        <v>0.01427083333333333</v>
      </c>
      <c r="N121" s="2">
        <f t="shared" si="41"/>
        <v>56</v>
      </c>
      <c r="O121" s="2">
        <f t="shared" si="34"/>
        <v>-8</v>
      </c>
      <c r="P121" s="2" t="s">
        <v>130</v>
      </c>
      <c r="Q121" s="2" t="s">
        <v>261</v>
      </c>
      <c r="R121">
        <v>14</v>
      </c>
    </row>
    <row r="122" spans="1:18" ht="12.75">
      <c r="A122">
        <v>121</v>
      </c>
      <c r="B122" s="1">
        <v>0.05686342592592592</v>
      </c>
      <c r="C122" t="s">
        <v>491</v>
      </c>
      <c r="D122" t="s">
        <v>492</v>
      </c>
      <c r="E122" s="1">
        <v>0.03765046296296296</v>
      </c>
      <c r="F122">
        <f t="shared" si="33"/>
        <v>92</v>
      </c>
      <c r="G122" s="1">
        <v>0.008622685185185185</v>
      </c>
      <c r="H122" s="1">
        <f t="shared" si="35"/>
        <v>0.008622685185185185</v>
      </c>
      <c r="I122">
        <f t="shared" si="36"/>
        <v>57</v>
      </c>
      <c r="J122" s="1">
        <f t="shared" si="37"/>
        <v>0.029027777777777777</v>
      </c>
      <c r="K122">
        <f t="shared" si="38"/>
        <v>107</v>
      </c>
      <c r="L122">
        <f t="shared" si="39"/>
        <v>35</v>
      </c>
      <c r="M122" s="1">
        <f t="shared" si="40"/>
        <v>0.01921296296296296</v>
      </c>
      <c r="N122">
        <f t="shared" si="41"/>
        <v>138</v>
      </c>
      <c r="O122">
        <f t="shared" si="34"/>
        <v>29</v>
      </c>
      <c r="P122" t="s">
        <v>49</v>
      </c>
      <c r="Q122" t="s">
        <v>236</v>
      </c>
      <c r="R122">
        <v>17</v>
      </c>
    </row>
    <row r="123" spans="1:18" ht="12.75">
      <c r="A123" s="2">
        <v>122</v>
      </c>
      <c r="B123" s="3">
        <v>0.05702546296296296</v>
      </c>
      <c r="C123" s="2" t="s">
        <v>493</v>
      </c>
      <c r="D123" s="2" t="s">
        <v>119</v>
      </c>
      <c r="E123" s="3">
        <v>0.03703703703703704</v>
      </c>
      <c r="F123" s="2">
        <f t="shared" si="33"/>
        <v>88</v>
      </c>
      <c r="G123" s="3">
        <v>0.009733796296296298</v>
      </c>
      <c r="H123" s="3">
        <f t="shared" si="35"/>
        <v>0.009733796296296298</v>
      </c>
      <c r="I123" s="2">
        <f t="shared" si="36"/>
        <v>95</v>
      </c>
      <c r="J123" s="3">
        <f t="shared" si="37"/>
        <v>0.027303240740740746</v>
      </c>
      <c r="K123" s="2">
        <f t="shared" si="38"/>
        <v>89</v>
      </c>
      <c r="L123" s="2">
        <f t="shared" si="39"/>
        <v>-7</v>
      </c>
      <c r="M123" s="3">
        <f t="shared" si="40"/>
        <v>0.019988425925925916</v>
      </c>
      <c r="N123" s="2">
        <f t="shared" si="41"/>
        <v>141</v>
      </c>
      <c r="O123" s="2">
        <f t="shared" si="34"/>
        <v>34</v>
      </c>
      <c r="P123" s="2" t="s">
        <v>49</v>
      </c>
      <c r="Q123" s="2" t="s">
        <v>261</v>
      </c>
      <c r="R123">
        <v>18</v>
      </c>
    </row>
    <row r="124" spans="1:18" ht="12.75">
      <c r="A124">
        <v>123</v>
      </c>
      <c r="B124" s="1">
        <v>0.05755787037037038</v>
      </c>
      <c r="C124" t="s">
        <v>494</v>
      </c>
      <c r="D124" t="s">
        <v>303</v>
      </c>
      <c r="E124" s="1">
        <v>0.04144675925925926</v>
      </c>
      <c r="F124">
        <f t="shared" si="33"/>
        <v>124</v>
      </c>
      <c r="G124" s="1">
        <v>0.01064814814814815</v>
      </c>
      <c r="H124" s="1">
        <f t="shared" si="35"/>
        <v>0.01064814814814815</v>
      </c>
      <c r="I124">
        <f t="shared" si="36"/>
        <v>111</v>
      </c>
      <c r="J124" s="1">
        <f t="shared" si="37"/>
        <v>0.03079861111111111</v>
      </c>
      <c r="K124">
        <f t="shared" si="38"/>
        <v>127</v>
      </c>
      <c r="L124">
        <f t="shared" si="39"/>
        <v>13</v>
      </c>
      <c r="M124" s="1">
        <f t="shared" si="40"/>
        <v>0.016111111111111118</v>
      </c>
      <c r="N124">
        <f t="shared" si="41"/>
        <v>111</v>
      </c>
      <c r="O124">
        <f t="shared" si="34"/>
        <v>-1</v>
      </c>
      <c r="P124" t="s">
        <v>73</v>
      </c>
      <c r="Q124" t="s">
        <v>244</v>
      </c>
      <c r="R124">
        <v>19</v>
      </c>
    </row>
    <row r="125" spans="1:18" ht="12.75">
      <c r="A125">
        <v>124</v>
      </c>
      <c r="B125" s="1">
        <v>0.05769675925925926</v>
      </c>
      <c r="C125" t="s">
        <v>293</v>
      </c>
      <c r="D125" t="s">
        <v>298</v>
      </c>
      <c r="E125" s="1">
        <v>0.03787037037037037</v>
      </c>
      <c r="F125">
        <f t="shared" si="33"/>
        <v>97</v>
      </c>
      <c r="G125" s="1">
        <v>0.009386574074074075</v>
      </c>
      <c r="H125" s="1">
        <f t="shared" si="35"/>
        <v>0.009386574074074075</v>
      </c>
      <c r="I125">
        <f t="shared" si="36"/>
        <v>86</v>
      </c>
      <c r="J125" s="1">
        <f t="shared" si="37"/>
        <v>0.028483796296296292</v>
      </c>
      <c r="K125">
        <f t="shared" si="38"/>
        <v>104</v>
      </c>
      <c r="L125">
        <f t="shared" si="39"/>
        <v>11</v>
      </c>
      <c r="M125" s="1">
        <f t="shared" si="40"/>
        <v>0.019826388888888893</v>
      </c>
      <c r="N125">
        <f t="shared" si="41"/>
        <v>140</v>
      </c>
      <c r="O125">
        <f t="shared" si="34"/>
        <v>27</v>
      </c>
      <c r="P125" t="s">
        <v>49</v>
      </c>
      <c r="Q125" t="s">
        <v>495</v>
      </c>
      <c r="R125">
        <v>19</v>
      </c>
    </row>
    <row r="126" spans="1:18" ht="12.75">
      <c r="A126">
        <v>125</v>
      </c>
      <c r="B126" s="1">
        <v>0.05780092592592593</v>
      </c>
      <c r="C126" t="s">
        <v>496</v>
      </c>
      <c r="D126" t="s">
        <v>383</v>
      </c>
      <c r="E126" s="1">
        <v>0.04086805555555555</v>
      </c>
      <c r="F126">
        <f t="shared" si="33"/>
        <v>121</v>
      </c>
      <c r="G126" s="1">
        <v>0.011041666666666667</v>
      </c>
      <c r="H126" s="1">
        <f t="shared" si="35"/>
        <v>0.011041666666666667</v>
      </c>
      <c r="I126">
        <f t="shared" si="36"/>
        <v>119</v>
      </c>
      <c r="J126" s="1">
        <f t="shared" si="37"/>
        <v>0.02982638888888889</v>
      </c>
      <c r="K126">
        <f t="shared" si="38"/>
        <v>118</v>
      </c>
      <c r="L126">
        <f t="shared" si="39"/>
        <v>2</v>
      </c>
      <c r="M126" s="1">
        <f t="shared" si="40"/>
        <v>0.016932870370370376</v>
      </c>
      <c r="N126">
        <f t="shared" si="41"/>
        <v>129</v>
      </c>
      <c r="O126">
        <f aca="true" t="shared" si="42" ref="O126:O147">A126-F126</f>
        <v>4</v>
      </c>
      <c r="P126" t="s">
        <v>20</v>
      </c>
      <c r="Q126" t="s">
        <v>253</v>
      </c>
      <c r="R126">
        <v>14</v>
      </c>
    </row>
    <row r="127" spans="1:18" ht="12.75">
      <c r="A127">
        <v>126</v>
      </c>
      <c r="B127" s="1">
        <v>0.057916666666666665</v>
      </c>
      <c r="C127" t="s">
        <v>497</v>
      </c>
      <c r="D127" t="s">
        <v>416</v>
      </c>
      <c r="E127" s="1">
        <v>0.04120370370370371</v>
      </c>
      <c r="F127">
        <f>RANK(E127,$E$2:$E$147,1)</f>
        <v>123</v>
      </c>
      <c r="G127" s="1">
        <v>0.010023148148148147</v>
      </c>
      <c r="H127" s="1">
        <f t="shared" si="35"/>
        <v>0.010023148148148147</v>
      </c>
      <c r="I127">
        <f t="shared" si="36"/>
        <v>97</v>
      </c>
      <c r="J127" s="1">
        <f t="shared" si="37"/>
        <v>0.03118055555555556</v>
      </c>
      <c r="K127">
        <f t="shared" si="38"/>
        <v>128</v>
      </c>
      <c r="L127">
        <f t="shared" si="39"/>
        <v>26</v>
      </c>
      <c r="M127" s="1">
        <f t="shared" si="40"/>
        <v>0.016712962962962957</v>
      </c>
      <c r="N127">
        <f t="shared" si="41"/>
        <v>121</v>
      </c>
      <c r="O127">
        <f t="shared" si="42"/>
        <v>3</v>
      </c>
      <c r="P127" t="s">
        <v>115</v>
      </c>
      <c r="Q127" t="s">
        <v>236</v>
      </c>
      <c r="R127">
        <v>6</v>
      </c>
    </row>
    <row r="128" spans="1:18" ht="12.75">
      <c r="A128">
        <v>127</v>
      </c>
      <c r="B128" s="1">
        <v>0.05824074074074074</v>
      </c>
      <c r="C128" t="s">
        <v>498</v>
      </c>
      <c r="D128" t="s">
        <v>363</v>
      </c>
      <c r="E128" s="1">
        <v>0.04107638888888889</v>
      </c>
      <c r="F128">
        <f t="shared" si="33"/>
        <v>122</v>
      </c>
      <c r="G128" s="1">
        <v>0.010416666666666666</v>
      </c>
      <c r="H128" s="1">
        <f t="shared" si="35"/>
        <v>0.010416666666666666</v>
      </c>
      <c r="I128">
        <f t="shared" si="36"/>
        <v>104</v>
      </c>
      <c r="J128" s="1">
        <f t="shared" si="37"/>
        <v>0.030659722222222227</v>
      </c>
      <c r="K128">
        <f t="shared" si="38"/>
        <v>124</v>
      </c>
      <c r="L128">
        <f t="shared" si="39"/>
        <v>18</v>
      </c>
      <c r="M128" s="1">
        <f t="shared" si="40"/>
        <v>0.017164351851851847</v>
      </c>
      <c r="N128">
        <f t="shared" si="41"/>
        <v>130</v>
      </c>
      <c r="O128">
        <f t="shared" si="42"/>
        <v>5</v>
      </c>
      <c r="P128" t="s">
        <v>73</v>
      </c>
      <c r="Q128" t="s">
        <v>253</v>
      </c>
      <c r="R128">
        <v>20</v>
      </c>
    </row>
    <row r="129" spans="1:18" ht="12.75">
      <c r="A129">
        <v>128</v>
      </c>
      <c r="B129" s="1">
        <v>0.0584375</v>
      </c>
      <c r="C129" t="s">
        <v>135</v>
      </c>
      <c r="D129" t="s">
        <v>499</v>
      </c>
      <c r="E129" s="1">
        <v>0.042013888888888885</v>
      </c>
      <c r="F129">
        <f t="shared" si="33"/>
        <v>125</v>
      </c>
      <c r="G129" s="1">
        <v>0.011539351851851851</v>
      </c>
      <c r="H129" s="1">
        <f t="shared" si="35"/>
        <v>0.011539351851851851</v>
      </c>
      <c r="I129">
        <f t="shared" si="36"/>
        <v>129</v>
      </c>
      <c r="J129" s="1">
        <f t="shared" si="37"/>
        <v>0.030474537037037036</v>
      </c>
      <c r="K129">
        <f t="shared" si="38"/>
        <v>123</v>
      </c>
      <c r="L129">
        <f t="shared" si="39"/>
        <v>-4</v>
      </c>
      <c r="M129" s="1">
        <f t="shared" si="40"/>
        <v>0.016423611111111118</v>
      </c>
      <c r="N129">
        <f t="shared" si="41"/>
        <v>116</v>
      </c>
      <c r="O129">
        <f t="shared" si="42"/>
        <v>3</v>
      </c>
      <c r="P129" t="s">
        <v>73</v>
      </c>
      <c r="Q129" t="s">
        <v>489</v>
      </c>
      <c r="R129">
        <v>21</v>
      </c>
    </row>
    <row r="130" spans="1:18" ht="12.75">
      <c r="A130">
        <v>129</v>
      </c>
      <c r="B130" s="1">
        <v>0.05850694444444445</v>
      </c>
      <c r="C130" t="s">
        <v>500</v>
      </c>
      <c r="D130" t="s">
        <v>501</v>
      </c>
      <c r="E130" s="1">
        <v>0.04252314814814815</v>
      </c>
      <c r="F130">
        <f t="shared" si="33"/>
        <v>127</v>
      </c>
      <c r="G130" s="1">
        <v>0.010972222222222223</v>
      </c>
      <c r="H130" s="1">
        <f t="shared" si="35"/>
        <v>0.010972222222222223</v>
      </c>
      <c r="I130">
        <f t="shared" si="36"/>
        <v>117</v>
      </c>
      <c r="J130" s="1">
        <f t="shared" si="37"/>
        <v>0.03155092592592593</v>
      </c>
      <c r="K130">
        <f t="shared" si="38"/>
        <v>131</v>
      </c>
      <c r="L130">
        <f t="shared" si="39"/>
        <v>10</v>
      </c>
      <c r="M130" s="1">
        <f t="shared" si="40"/>
        <v>0.0159837962962963</v>
      </c>
      <c r="N130">
        <f t="shared" si="41"/>
        <v>107</v>
      </c>
      <c r="O130">
        <f t="shared" si="42"/>
        <v>2</v>
      </c>
      <c r="P130" t="s">
        <v>60</v>
      </c>
      <c r="Q130" t="s">
        <v>502</v>
      </c>
      <c r="R130">
        <v>27</v>
      </c>
    </row>
    <row r="131" spans="1:18" ht="12.75">
      <c r="A131">
        <v>130</v>
      </c>
      <c r="B131" s="1">
        <v>0.058553240740740746</v>
      </c>
      <c r="C131" t="s">
        <v>503</v>
      </c>
      <c r="D131" t="s">
        <v>504</v>
      </c>
      <c r="E131" s="1">
        <v>0.042025462962962966</v>
      </c>
      <c r="F131">
        <f t="shared" si="33"/>
        <v>126</v>
      </c>
      <c r="G131" s="1">
        <v>0.010787037037037038</v>
      </c>
      <c r="H131" s="1">
        <f t="shared" si="35"/>
        <v>0.010787037037037038</v>
      </c>
      <c r="I131">
        <f t="shared" si="36"/>
        <v>114</v>
      </c>
      <c r="J131" s="1">
        <f t="shared" si="37"/>
        <v>0.031238425925925926</v>
      </c>
      <c r="K131">
        <f t="shared" si="38"/>
        <v>130</v>
      </c>
      <c r="L131">
        <f t="shared" si="39"/>
        <v>12</v>
      </c>
      <c r="M131" s="1">
        <f t="shared" si="40"/>
        <v>0.01652777777777778</v>
      </c>
      <c r="N131">
        <f t="shared" si="41"/>
        <v>118</v>
      </c>
      <c r="O131">
        <f t="shared" si="42"/>
        <v>4</v>
      </c>
      <c r="P131" t="s">
        <v>20</v>
      </c>
      <c r="Q131" t="s">
        <v>39</v>
      </c>
      <c r="R131">
        <v>15</v>
      </c>
    </row>
    <row r="132" spans="1:18" ht="12.75">
      <c r="A132">
        <v>131</v>
      </c>
      <c r="B132" s="1">
        <v>0.05868055555555555</v>
      </c>
      <c r="C132" t="s">
        <v>505</v>
      </c>
      <c r="D132" t="s">
        <v>370</v>
      </c>
      <c r="E132" s="1">
        <v>0.04259259259259259</v>
      </c>
      <c r="F132">
        <f t="shared" si="33"/>
        <v>129</v>
      </c>
      <c r="G132" s="1">
        <v>0.01300925925925926</v>
      </c>
      <c r="H132" s="1">
        <f t="shared" si="35"/>
        <v>0.01300925925925926</v>
      </c>
      <c r="I132">
        <f t="shared" si="36"/>
        <v>139</v>
      </c>
      <c r="J132" s="1">
        <f t="shared" si="37"/>
        <v>0.02958333333333333</v>
      </c>
      <c r="K132">
        <f t="shared" si="38"/>
        <v>116</v>
      </c>
      <c r="L132">
        <f t="shared" si="39"/>
        <v>-10</v>
      </c>
      <c r="M132" s="1">
        <f t="shared" si="40"/>
        <v>0.016087962962962957</v>
      </c>
      <c r="N132">
        <f t="shared" si="41"/>
        <v>110</v>
      </c>
      <c r="O132">
        <f t="shared" si="42"/>
        <v>2</v>
      </c>
      <c r="P132" t="s">
        <v>20</v>
      </c>
      <c r="Q132" t="s">
        <v>30</v>
      </c>
      <c r="R132">
        <v>16</v>
      </c>
    </row>
    <row r="133" spans="1:18" ht="12.75">
      <c r="A133">
        <v>132</v>
      </c>
      <c r="B133" s="1">
        <v>0.0587962962962963</v>
      </c>
      <c r="C133" t="s">
        <v>506</v>
      </c>
      <c r="D133" t="s">
        <v>456</v>
      </c>
      <c r="E133" s="1">
        <v>0.0428587962962963</v>
      </c>
      <c r="F133">
        <f t="shared" si="33"/>
        <v>133</v>
      </c>
      <c r="G133" s="1">
        <v>0.012615740740740742</v>
      </c>
      <c r="H133" s="1">
        <f t="shared" si="35"/>
        <v>0.012615740740740742</v>
      </c>
      <c r="I133">
        <f t="shared" si="36"/>
        <v>137</v>
      </c>
      <c r="J133" s="1">
        <f t="shared" si="37"/>
        <v>0.030243055555555558</v>
      </c>
      <c r="K133">
        <f t="shared" si="38"/>
        <v>121</v>
      </c>
      <c r="L133">
        <f t="shared" si="39"/>
        <v>-4</v>
      </c>
      <c r="M133" s="1">
        <f t="shared" si="40"/>
        <v>0.0159375</v>
      </c>
      <c r="N133">
        <f t="shared" si="41"/>
        <v>104</v>
      </c>
      <c r="O133">
        <f t="shared" si="42"/>
        <v>-1</v>
      </c>
      <c r="P133" t="s">
        <v>60</v>
      </c>
      <c r="Q133" t="s">
        <v>507</v>
      </c>
      <c r="R133">
        <v>28</v>
      </c>
    </row>
    <row r="134" spans="1:18" ht="12.75">
      <c r="A134">
        <v>133</v>
      </c>
      <c r="B134" s="1">
        <v>0.05991898148148148</v>
      </c>
      <c r="C134" t="s">
        <v>508</v>
      </c>
      <c r="D134" t="s">
        <v>385</v>
      </c>
      <c r="E134" s="1">
        <v>0.042604166666666665</v>
      </c>
      <c r="F134">
        <f t="shared" si="33"/>
        <v>130</v>
      </c>
      <c r="G134" t="s">
        <v>243</v>
      </c>
      <c r="H134" s="1"/>
      <c r="J134" s="1"/>
      <c r="O134">
        <f t="shared" si="42"/>
        <v>3</v>
      </c>
      <c r="P134" t="s">
        <v>73</v>
      </c>
      <c r="Q134" t="s">
        <v>509</v>
      </c>
      <c r="R134">
        <v>22</v>
      </c>
    </row>
    <row r="135" spans="1:18" ht="12.75">
      <c r="A135">
        <v>134</v>
      </c>
      <c r="B135" s="1">
        <v>0.06034722222222222</v>
      </c>
      <c r="C135" t="s">
        <v>510</v>
      </c>
      <c r="D135" t="s">
        <v>359</v>
      </c>
      <c r="E135" s="1">
        <v>0.04270833333333333</v>
      </c>
      <c r="F135">
        <f t="shared" si="33"/>
        <v>131</v>
      </c>
      <c r="G135" s="1">
        <v>0.011504629629629629</v>
      </c>
      <c r="H135" s="1">
        <f aca="true" t="shared" si="43" ref="H135:H142">G135</f>
        <v>0.011504629629629629</v>
      </c>
      <c r="I135">
        <f aca="true" t="shared" si="44" ref="I135:I142">RANK(H135,$H$2:$H$147,1)</f>
        <v>125</v>
      </c>
      <c r="J135" s="1">
        <f aca="true" t="shared" si="45" ref="J135:J142">E135-G135</f>
        <v>0.0312037037037037</v>
      </c>
      <c r="K135">
        <f aca="true" t="shared" si="46" ref="K135:K142">RANK(J135,$J$2:$J$147,1)</f>
        <v>129</v>
      </c>
      <c r="L135">
        <f aca="true" t="shared" si="47" ref="L135:L142">F135-I135</f>
        <v>6</v>
      </c>
      <c r="M135" s="1">
        <f aca="true" t="shared" si="48" ref="M135:M142">B135-E135</f>
        <v>0.01763888888888889</v>
      </c>
      <c r="N135">
        <f aca="true" t="shared" si="49" ref="N135:N142">RANK(M135,$M$2:$M$147,1)</f>
        <v>132</v>
      </c>
      <c r="O135">
        <f t="shared" si="42"/>
        <v>3</v>
      </c>
      <c r="P135" t="s">
        <v>44</v>
      </c>
      <c r="Q135" t="s">
        <v>426</v>
      </c>
      <c r="R135">
        <v>10</v>
      </c>
    </row>
    <row r="136" spans="1:18" ht="12.75">
      <c r="A136">
        <v>135</v>
      </c>
      <c r="B136" s="1">
        <v>0.060474537037037035</v>
      </c>
      <c r="C136" t="s">
        <v>511</v>
      </c>
      <c r="D136" t="s">
        <v>447</v>
      </c>
      <c r="E136" s="1">
        <v>0.042754629629629635</v>
      </c>
      <c r="F136">
        <f t="shared" si="33"/>
        <v>132</v>
      </c>
      <c r="G136" s="1">
        <v>0.012094907407407408</v>
      </c>
      <c r="H136" s="1">
        <f t="shared" si="43"/>
        <v>0.012094907407407408</v>
      </c>
      <c r="I136">
        <f t="shared" si="44"/>
        <v>136</v>
      </c>
      <c r="J136" s="1">
        <f t="shared" si="45"/>
        <v>0.030659722222222227</v>
      </c>
      <c r="K136">
        <f t="shared" si="46"/>
        <v>124</v>
      </c>
      <c r="L136">
        <f t="shared" si="47"/>
        <v>-4</v>
      </c>
      <c r="M136" s="1">
        <f t="shared" si="48"/>
        <v>0.0177199074074074</v>
      </c>
      <c r="N136">
        <f t="shared" si="49"/>
        <v>133</v>
      </c>
      <c r="O136">
        <f t="shared" si="42"/>
        <v>3</v>
      </c>
      <c r="P136" t="s">
        <v>20</v>
      </c>
      <c r="Q136" t="s">
        <v>11</v>
      </c>
      <c r="R136">
        <v>17</v>
      </c>
    </row>
    <row r="137" spans="1:18" ht="12.75">
      <c r="A137">
        <v>136</v>
      </c>
      <c r="B137" s="1">
        <v>0.060567129629629624</v>
      </c>
      <c r="C137" t="s">
        <v>512</v>
      </c>
      <c r="D137" t="s">
        <v>385</v>
      </c>
      <c r="E137" s="1">
        <v>0.04378472222222222</v>
      </c>
      <c r="F137">
        <f t="shared" si="33"/>
        <v>134</v>
      </c>
      <c r="G137" s="1">
        <v>0.013564814814814816</v>
      </c>
      <c r="H137" s="1">
        <f t="shared" si="43"/>
        <v>0.013564814814814816</v>
      </c>
      <c r="I137">
        <f t="shared" si="44"/>
        <v>140</v>
      </c>
      <c r="J137" s="1">
        <f t="shared" si="45"/>
        <v>0.030219907407407404</v>
      </c>
      <c r="K137">
        <f t="shared" si="46"/>
        <v>120</v>
      </c>
      <c r="L137">
        <f t="shared" si="47"/>
        <v>-6</v>
      </c>
      <c r="M137" s="1">
        <f t="shared" si="48"/>
        <v>0.016782407407407406</v>
      </c>
      <c r="N137">
        <f t="shared" si="49"/>
        <v>124</v>
      </c>
      <c r="O137">
        <f t="shared" si="42"/>
        <v>2</v>
      </c>
      <c r="P137" t="s">
        <v>60</v>
      </c>
      <c r="Q137" t="s">
        <v>513</v>
      </c>
      <c r="R137">
        <v>29</v>
      </c>
    </row>
    <row r="138" spans="1:18" ht="12.75">
      <c r="A138">
        <v>137</v>
      </c>
      <c r="B138" s="1">
        <v>0.060613425925925925</v>
      </c>
      <c r="C138" t="s">
        <v>514</v>
      </c>
      <c r="D138" t="s">
        <v>515</v>
      </c>
      <c r="E138" s="1">
        <v>0.043819444444444446</v>
      </c>
      <c r="F138">
        <f>RANK(E138,$E$2:$E$147,1)</f>
        <v>135</v>
      </c>
      <c r="G138" s="1">
        <v>0.011331018518518518</v>
      </c>
      <c r="H138" s="1">
        <f t="shared" si="43"/>
        <v>0.011331018518518518</v>
      </c>
      <c r="I138">
        <f t="shared" si="44"/>
        <v>123</v>
      </c>
      <c r="J138" s="1">
        <f t="shared" si="45"/>
        <v>0.03248842592592593</v>
      </c>
      <c r="K138">
        <f t="shared" si="46"/>
        <v>134</v>
      </c>
      <c r="L138">
        <f t="shared" si="47"/>
        <v>12</v>
      </c>
      <c r="M138" s="1">
        <f t="shared" si="48"/>
        <v>0.01679398148148148</v>
      </c>
      <c r="N138">
        <f t="shared" si="49"/>
        <v>127</v>
      </c>
      <c r="O138">
        <f t="shared" si="42"/>
        <v>2</v>
      </c>
      <c r="P138" t="s">
        <v>20</v>
      </c>
      <c r="Q138" t="s">
        <v>381</v>
      </c>
      <c r="R138">
        <v>18</v>
      </c>
    </row>
    <row r="139" spans="1:18" ht="12.75">
      <c r="A139">
        <v>138</v>
      </c>
      <c r="B139" s="1">
        <v>0.061782407407407404</v>
      </c>
      <c r="C139" t="s">
        <v>516</v>
      </c>
      <c r="D139" t="s">
        <v>146</v>
      </c>
      <c r="E139" s="1">
        <v>0.043946759259259255</v>
      </c>
      <c r="F139">
        <f aca="true" t="shared" si="50" ref="F139:F147">RANK(E139,$E$2:$E$147,1)</f>
        <v>136</v>
      </c>
      <c r="G139" s="1">
        <v>0.011030092592592591</v>
      </c>
      <c r="H139" s="1">
        <f t="shared" si="43"/>
        <v>0.011030092592592591</v>
      </c>
      <c r="I139">
        <f t="shared" si="44"/>
        <v>118</v>
      </c>
      <c r="J139" s="1">
        <f t="shared" si="45"/>
        <v>0.032916666666666664</v>
      </c>
      <c r="K139">
        <f t="shared" si="46"/>
        <v>135</v>
      </c>
      <c r="L139">
        <f t="shared" si="47"/>
        <v>18</v>
      </c>
      <c r="M139" s="1">
        <f t="shared" si="48"/>
        <v>0.01783564814814815</v>
      </c>
      <c r="N139">
        <f t="shared" si="49"/>
        <v>134</v>
      </c>
      <c r="O139">
        <f t="shared" si="42"/>
        <v>2</v>
      </c>
      <c r="P139" t="s">
        <v>60</v>
      </c>
      <c r="Q139" t="s">
        <v>64</v>
      </c>
      <c r="R139">
        <v>30</v>
      </c>
    </row>
    <row r="140" spans="1:18" ht="12.75">
      <c r="A140">
        <v>139</v>
      </c>
      <c r="B140" s="1">
        <v>0.06277777777777778</v>
      </c>
      <c r="C140" t="s">
        <v>228</v>
      </c>
      <c r="D140" t="s">
        <v>193</v>
      </c>
      <c r="E140" s="1">
        <v>0.046331018518518514</v>
      </c>
      <c r="F140">
        <f t="shared" si="50"/>
        <v>140</v>
      </c>
      <c r="G140" s="1">
        <v>0.01289351851851852</v>
      </c>
      <c r="H140" s="1">
        <f t="shared" si="43"/>
        <v>0.01289351851851852</v>
      </c>
      <c r="I140">
        <f t="shared" si="44"/>
        <v>138</v>
      </c>
      <c r="J140" s="1">
        <f t="shared" si="45"/>
        <v>0.033437499999999995</v>
      </c>
      <c r="K140">
        <f t="shared" si="46"/>
        <v>138</v>
      </c>
      <c r="L140">
        <f t="shared" si="47"/>
        <v>2</v>
      </c>
      <c r="M140" s="1">
        <f t="shared" si="48"/>
        <v>0.016446759259259265</v>
      </c>
      <c r="N140">
        <f t="shared" si="49"/>
        <v>117</v>
      </c>
      <c r="O140">
        <f t="shared" si="42"/>
        <v>-1</v>
      </c>
      <c r="P140" t="s">
        <v>44</v>
      </c>
      <c r="Q140" t="s">
        <v>39</v>
      </c>
      <c r="R140">
        <v>11</v>
      </c>
    </row>
    <row r="141" spans="1:18" ht="12.75">
      <c r="A141">
        <v>140</v>
      </c>
      <c r="B141" s="1">
        <v>0.06300925925925926</v>
      </c>
      <c r="C141" t="s">
        <v>517</v>
      </c>
      <c r="D141" t="s">
        <v>353</v>
      </c>
      <c r="E141" s="1">
        <v>0.04407407407407407</v>
      </c>
      <c r="F141">
        <f t="shared" si="50"/>
        <v>137</v>
      </c>
      <c r="G141" s="1">
        <v>0.012037037037037035</v>
      </c>
      <c r="H141" s="1">
        <f t="shared" si="43"/>
        <v>0.012037037037037035</v>
      </c>
      <c r="I141">
        <f t="shared" si="44"/>
        <v>133</v>
      </c>
      <c r="J141" s="1">
        <f t="shared" si="45"/>
        <v>0.03203703703703704</v>
      </c>
      <c r="K141">
        <f t="shared" si="46"/>
        <v>133</v>
      </c>
      <c r="L141">
        <f t="shared" si="47"/>
        <v>4</v>
      </c>
      <c r="M141" s="1">
        <f t="shared" si="48"/>
        <v>0.018935185185185194</v>
      </c>
      <c r="N141">
        <f t="shared" si="49"/>
        <v>137</v>
      </c>
      <c r="O141">
        <f t="shared" si="42"/>
        <v>3</v>
      </c>
      <c r="P141" t="s">
        <v>44</v>
      </c>
      <c r="Q141" t="s">
        <v>426</v>
      </c>
      <c r="R141">
        <v>12</v>
      </c>
    </row>
    <row r="142" spans="1:18" ht="12.75">
      <c r="A142">
        <v>141</v>
      </c>
      <c r="B142" s="1">
        <v>0.0634837962962963</v>
      </c>
      <c r="C142" t="s">
        <v>518</v>
      </c>
      <c r="D142" t="s">
        <v>519</v>
      </c>
      <c r="E142" s="1">
        <v>0.04670138888888889</v>
      </c>
      <c r="F142">
        <f t="shared" si="50"/>
        <v>141</v>
      </c>
      <c r="G142" s="1">
        <v>0.011527777777777777</v>
      </c>
      <c r="H142" s="1">
        <f t="shared" si="43"/>
        <v>0.011527777777777777</v>
      </c>
      <c r="I142">
        <f t="shared" si="44"/>
        <v>127</v>
      </c>
      <c r="J142" s="1">
        <f t="shared" si="45"/>
        <v>0.035173611111111114</v>
      </c>
      <c r="K142">
        <f t="shared" si="46"/>
        <v>140</v>
      </c>
      <c r="L142">
        <f t="shared" si="47"/>
        <v>14</v>
      </c>
      <c r="M142" s="1">
        <f t="shared" si="48"/>
        <v>0.016782407407407413</v>
      </c>
      <c r="N142">
        <f t="shared" si="49"/>
        <v>126</v>
      </c>
      <c r="O142">
        <f t="shared" si="42"/>
        <v>0</v>
      </c>
      <c r="P142" t="s">
        <v>130</v>
      </c>
      <c r="R142">
        <v>15</v>
      </c>
    </row>
    <row r="143" spans="1:18" ht="12.75">
      <c r="A143">
        <v>142</v>
      </c>
      <c r="B143" s="1">
        <v>0.06414351851851852</v>
      </c>
      <c r="C143" t="s">
        <v>520</v>
      </c>
      <c r="D143" t="s">
        <v>521</v>
      </c>
      <c r="E143" s="1">
        <v>0.044432870370370366</v>
      </c>
      <c r="F143">
        <f t="shared" si="50"/>
        <v>138</v>
      </c>
      <c r="G143" t="s">
        <v>243</v>
      </c>
      <c r="H143" s="1"/>
      <c r="J143" s="1"/>
      <c r="O143">
        <f t="shared" si="42"/>
        <v>4</v>
      </c>
      <c r="P143" t="s">
        <v>44</v>
      </c>
      <c r="Q143" t="s">
        <v>337</v>
      </c>
      <c r="R143">
        <v>13</v>
      </c>
    </row>
    <row r="144" spans="1:18" ht="12.75">
      <c r="A144">
        <v>143</v>
      </c>
      <c r="B144" s="1">
        <v>0.06440972222222223</v>
      </c>
      <c r="C144" t="s">
        <v>522</v>
      </c>
      <c r="D144" t="s">
        <v>479</v>
      </c>
      <c r="E144" s="1">
        <v>0.04628472222222222</v>
      </c>
      <c r="F144">
        <f t="shared" si="50"/>
        <v>139</v>
      </c>
      <c r="G144" s="1">
        <v>0.011863425925925925</v>
      </c>
      <c r="H144" s="1">
        <f aca="true" t="shared" si="51" ref="H144:H155">G144</f>
        <v>0.011863425925925925</v>
      </c>
      <c r="I144">
        <f>RANK(H144,$H$2:$H$147,1)</f>
        <v>132</v>
      </c>
      <c r="J144" s="1">
        <f>E144-G144</f>
        <v>0.0344212962962963</v>
      </c>
      <c r="K144">
        <f>RANK(J144,$J$2:$J$147,1)</f>
        <v>139</v>
      </c>
      <c r="L144">
        <f>F144-I144</f>
        <v>7</v>
      </c>
      <c r="M144" s="1">
        <f>B144-E144</f>
        <v>0.01812500000000001</v>
      </c>
      <c r="N144">
        <f>RANK(M144,$M$2:$M$147,1)</f>
        <v>135</v>
      </c>
      <c r="O144">
        <f t="shared" si="42"/>
        <v>4</v>
      </c>
      <c r="P144" t="s">
        <v>523</v>
      </c>
      <c r="Q144" t="s">
        <v>524</v>
      </c>
      <c r="R144">
        <v>1</v>
      </c>
    </row>
    <row r="145" spans="1:18" ht="12.75">
      <c r="A145">
        <v>144</v>
      </c>
      <c r="B145" s="1">
        <v>0.06575231481481482</v>
      </c>
      <c r="C145" t="s">
        <v>525</v>
      </c>
      <c r="D145" t="s">
        <v>335</v>
      </c>
      <c r="E145" s="1">
        <v>0.048402777777777774</v>
      </c>
      <c r="F145">
        <f t="shared" si="50"/>
        <v>143</v>
      </c>
      <c r="G145" s="1">
        <v>0.015127314814814816</v>
      </c>
      <c r="H145" s="1">
        <f t="shared" si="51"/>
        <v>0.015127314814814816</v>
      </c>
      <c r="I145">
        <f>RANK(H145,$H$2:$H$147,1)</f>
        <v>141</v>
      </c>
      <c r="J145" s="1">
        <f>E145-G145</f>
        <v>0.03327546296296296</v>
      </c>
      <c r="K145">
        <f>RANK(J145,$J$2:$J$147,1)</f>
        <v>137</v>
      </c>
      <c r="L145">
        <f>F145-I145</f>
        <v>2</v>
      </c>
      <c r="M145" s="1">
        <f>B145-E145</f>
        <v>0.017349537037037045</v>
      </c>
      <c r="N145">
        <f>RANK(M145,$M$2:$M$147,1)</f>
        <v>131</v>
      </c>
      <c r="O145">
        <f t="shared" si="42"/>
        <v>1</v>
      </c>
      <c r="P145" t="s">
        <v>73</v>
      </c>
      <c r="Q145" t="s">
        <v>526</v>
      </c>
      <c r="R145">
        <v>23</v>
      </c>
    </row>
    <row r="146" spans="1:18" ht="12.75">
      <c r="A146">
        <v>145</v>
      </c>
      <c r="B146" s="1">
        <v>0.06690972222222223</v>
      </c>
      <c r="C146" t="s">
        <v>527</v>
      </c>
      <c r="D146" t="s">
        <v>132</v>
      </c>
      <c r="E146" s="1">
        <v>0.0474537037037037</v>
      </c>
      <c r="F146">
        <f t="shared" si="50"/>
        <v>142</v>
      </c>
      <c r="G146" s="1">
        <v>0.012048611111111112</v>
      </c>
      <c r="H146" s="1">
        <f t="shared" si="51"/>
        <v>0.012048611111111112</v>
      </c>
      <c r="I146">
        <f>RANK(H146,$H$2:$H$147,1)</f>
        <v>135</v>
      </c>
      <c r="J146" s="1">
        <f>E146-G146</f>
        <v>0.035405092592592585</v>
      </c>
      <c r="K146">
        <f>RANK(J146,$J$2:$J$147,1)</f>
        <v>141</v>
      </c>
      <c r="L146">
        <f>F146-I146</f>
        <v>7</v>
      </c>
      <c r="M146" s="1">
        <f>B146-E146</f>
        <v>0.019456018518518532</v>
      </c>
      <c r="N146">
        <f>RANK(M146,$M$2:$M$147,1)</f>
        <v>139</v>
      </c>
      <c r="O146">
        <f t="shared" si="42"/>
        <v>3</v>
      </c>
      <c r="P146" t="s">
        <v>60</v>
      </c>
      <c r="Q146" t="s">
        <v>244</v>
      </c>
      <c r="R146">
        <v>31</v>
      </c>
    </row>
    <row r="147" spans="1:18" ht="12.75">
      <c r="A147">
        <v>146</v>
      </c>
      <c r="B147" s="1">
        <v>0.07525462962962963</v>
      </c>
      <c r="C147" t="s">
        <v>518</v>
      </c>
      <c r="D147" t="s">
        <v>528</v>
      </c>
      <c r="E147" s="1">
        <v>0.053831018518518514</v>
      </c>
      <c r="F147">
        <f t="shared" si="50"/>
        <v>144</v>
      </c>
      <c r="G147" s="1">
        <v>0.01664351851851852</v>
      </c>
      <c r="H147" s="1">
        <f t="shared" si="51"/>
        <v>0.01664351851851852</v>
      </c>
      <c r="I147">
        <f>RANK(H147,$H$2:$H$147,1)</f>
        <v>142</v>
      </c>
      <c r="J147" s="1">
        <f>E147-G147</f>
        <v>0.0371875</v>
      </c>
      <c r="K147">
        <f>RANK(J147,$J$2:$J$147,1)</f>
        <v>142</v>
      </c>
      <c r="L147">
        <f>F147-I147</f>
        <v>2</v>
      </c>
      <c r="M147" s="1">
        <f>B147-E147</f>
        <v>0.021423611111111115</v>
      </c>
      <c r="N147">
        <f>RANK(M147,$M$2:$M$147,1)</f>
        <v>142</v>
      </c>
      <c r="O147">
        <f t="shared" si="42"/>
        <v>2</v>
      </c>
      <c r="P147" t="s">
        <v>115</v>
      </c>
      <c r="R147">
        <v>7</v>
      </c>
    </row>
    <row r="148" spans="1:18" ht="12.75">
      <c r="A148">
        <v>999</v>
      </c>
      <c r="B148" t="s">
        <v>243</v>
      </c>
      <c r="C148" t="s">
        <v>529</v>
      </c>
      <c r="D148" t="s">
        <v>530</v>
      </c>
      <c r="E148" t="s">
        <v>243</v>
      </c>
      <c r="G148" t="s">
        <v>243</v>
      </c>
      <c r="H148" s="1" t="str">
        <f t="shared" si="51"/>
        <v>00:00:00.00</v>
      </c>
      <c r="P148" t="s">
        <v>25</v>
      </c>
      <c r="Q148" t="s">
        <v>39</v>
      </c>
      <c r="R148">
        <v>0</v>
      </c>
    </row>
    <row r="149" spans="1:18" ht="12.75">
      <c r="A149">
        <v>999</v>
      </c>
      <c r="B149" t="s">
        <v>243</v>
      </c>
      <c r="C149" t="s">
        <v>531</v>
      </c>
      <c r="D149" t="s">
        <v>307</v>
      </c>
      <c r="E149" t="s">
        <v>243</v>
      </c>
      <c r="G149" t="s">
        <v>243</v>
      </c>
      <c r="H149" s="1" t="str">
        <f t="shared" si="51"/>
        <v>00:00:00.00</v>
      </c>
      <c r="P149" t="s">
        <v>60</v>
      </c>
      <c r="Q149" t="s">
        <v>39</v>
      </c>
      <c r="R149">
        <v>0</v>
      </c>
    </row>
    <row r="150" spans="1:18" ht="12.75">
      <c r="A150">
        <v>999</v>
      </c>
      <c r="B150" t="s">
        <v>243</v>
      </c>
      <c r="C150" t="s">
        <v>532</v>
      </c>
      <c r="D150" t="s">
        <v>124</v>
      </c>
      <c r="E150" t="s">
        <v>243</v>
      </c>
      <c r="G150" t="s">
        <v>243</v>
      </c>
      <c r="H150" s="1" t="str">
        <f t="shared" si="51"/>
        <v>00:00:00.00</v>
      </c>
      <c r="P150" t="s">
        <v>44</v>
      </c>
      <c r="Q150" t="s">
        <v>426</v>
      </c>
      <c r="R150">
        <v>0</v>
      </c>
    </row>
    <row r="151" spans="1:18" ht="12.75">
      <c r="A151">
        <v>999</v>
      </c>
      <c r="B151" t="s">
        <v>243</v>
      </c>
      <c r="C151" t="s">
        <v>533</v>
      </c>
      <c r="D151" t="s">
        <v>519</v>
      </c>
      <c r="E151" t="s">
        <v>243</v>
      </c>
      <c r="G151" t="s">
        <v>243</v>
      </c>
      <c r="H151" s="1" t="str">
        <f t="shared" si="51"/>
        <v>00:00:00.00</v>
      </c>
      <c r="P151" t="s">
        <v>60</v>
      </c>
      <c r="Q151" t="s">
        <v>236</v>
      </c>
      <c r="R151">
        <v>0</v>
      </c>
    </row>
    <row r="152" spans="1:18" ht="12.75">
      <c r="A152">
        <v>999</v>
      </c>
      <c r="B152" t="s">
        <v>243</v>
      </c>
      <c r="C152" t="s">
        <v>534</v>
      </c>
      <c r="D152" t="s">
        <v>535</v>
      </c>
      <c r="E152" t="s">
        <v>243</v>
      </c>
      <c r="G152" t="s">
        <v>243</v>
      </c>
      <c r="H152" s="1" t="str">
        <f t="shared" si="51"/>
        <v>00:00:00.00</v>
      </c>
      <c r="P152" t="s">
        <v>60</v>
      </c>
      <c r="Q152" t="s">
        <v>236</v>
      </c>
      <c r="R152">
        <v>0</v>
      </c>
    </row>
    <row r="153" spans="1:18" ht="12.75">
      <c r="A153">
        <v>999</v>
      </c>
      <c r="B153" t="s">
        <v>243</v>
      </c>
      <c r="C153" t="s">
        <v>536</v>
      </c>
      <c r="D153" t="s">
        <v>96</v>
      </c>
      <c r="E153" t="s">
        <v>243</v>
      </c>
      <c r="G153" t="s">
        <v>243</v>
      </c>
      <c r="H153" s="1" t="str">
        <f t="shared" si="51"/>
        <v>00:00:00.00</v>
      </c>
      <c r="P153" t="s">
        <v>49</v>
      </c>
      <c r="Q153" t="s">
        <v>11</v>
      </c>
      <c r="R153">
        <v>0</v>
      </c>
    </row>
    <row r="154" spans="1:18" ht="12.75">
      <c r="A154">
        <v>999</v>
      </c>
      <c r="B154" t="s">
        <v>243</v>
      </c>
      <c r="C154" t="s">
        <v>537</v>
      </c>
      <c r="D154" t="s">
        <v>315</v>
      </c>
      <c r="E154" t="s">
        <v>243</v>
      </c>
      <c r="G154" t="s">
        <v>243</v>
      </c>
      <c r="H154" s="1" t="str">
        <f t="shared" si="51"/>
        <v>00:00:00.00</v>
      </c>
      <c r="P154" t="s">
        <v>73</v>
      </c>
      <c r="Q154" t="s">
        <v>261</v>
      </c>
      <c r="R154">
        <v>0</v>
      </c>
    </row>
    <row r="155" spans="1:18" ht="12.75">
      <c r="A155">
        <v>999</v>
      </c>
      <c r="B155" t="s">
        <v>243</v>
      </c>
      <c r="C155" t="s">
        <v>437</v>
      </c>
      <c r="D155" t="s">
        <v>410</v>
      </c>
      <c r="E155" t="s">
        <v>243</v>
      </c>
      <c r="G155" t="s">
        <v>243</v>
      </c>
      <c r="H155" s="1" t="str">
        <f t="shared" si="51"/>
        <v>00:00:00.00</v>
      </c>
      <c r="P155" t="s">
        <v>49</v>
      </c>
      <c r="Q155" t="s">
        <v>438</v>
      </c>
      <c r="R155">
        <v>0</v>
      </c>
    </row>
  </sheetData>
  <sheetProtection/>
  <conditionalFormatting sqref="W1:W65536 Z1:Z65536 L1:L65536 O1:O65536">
    <cfRule type="cellIs" priority="1" dxfId="0" operator="greaterThan" stopIfTrue="1">
      <formula>0</formula>
    </cfRule>
  </conditionalFormatting>
  <printOptions/>
  <pageMargins left="0.15748031496062992" right="2.51" top="0.22" bottom="0.16" header="0.17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N6" sqref="N6:O6"/>
    </sheetView>
  </sheetViews>
  <sheetFormatPr defaultColWidth="11.421875" defaultRowHeight="12.75"/>
  <cols>
    <col min="3" max="3" width="36.140625" style="0" customWidth="1"/>
    <col min="5" max="5" width="4.28125" style="0" customWidth="1"/>
    <col min="6" max="6" width="6.140625" style="0" customWidth="1"/>
    <col min="7" max="7" width="4.7109375" style="0" customWidth="1"/>
    <col min="9" max="9" width="4.8515625" style="0" customWidth="1"/>
    <col min="10" max="10" width="28.421875" style="0" customWidth="1"/>
  </cols>
  <sheetData>
    <row r="1" spans="1:12" ht="12.75">
      <c r="A1" t="s">
        <v>91</v>
      </c>
      <c r="B1" t="s">
        <v>94</v>
      </c>
      <c r="C1" t="s">
        <v>0</v>
      </c>
      <c r="D1" t="s">
        <v>1</v>
      </c>
      <c r="E1" t="s">
        <v>2</v>
      </c>
      <c r="F1" t="s">
        <v>3</v>
      </c>
      <c r="G1" t="s">
        <v>92</v>
      </c>
      <c r="H1" t="s">
        <v>4</v>
      </c>
      <c r="I1" t="s">
        <v>88</v>
      </c>
      <c r="J1" t="s">
        <v>5</v>
      </c>
      <c r="K1" t="s">
        <v>89</v>
      </c>
      <c r="L1" t="s">
        <v>90</v>
      </c>
    </row>
    <row r="2" spans="1:12" ht="12.75">
      <c r="A2">
        <v>1</v>
      </c>
      <c r="B2" s="1">
        <v>0.025520833333333336</v>
      </c>
      <c r="C2" t="s">
        <v>173</v>
      </c>
      <c r="D2" t="s">
        <v>174</v>
      </c>
      <c r="E2" t="s">
        <v>97</v>
      </c>
      <c r="F2">
        <v>323</v>
      </c>
      <c r="G2">
        <v>1</v>
      </c>
      <c r="H2" t="s">
        <v>175</v>
      </c>
      <c r="I2" t="s">
        <v>176</v>
      </c>
      <c r="J2" t="s">
        <v>152</v>
      </c>
      <c r="K2" s="1">
        <v>0.003136574074074074</v>
      </c>
      <c r="L2" t="s">
        <v>177</v>
      </c>
    </row>
    <row r="3" spans="1:12" ht="12.75">
      <c r="A3">
        <v>2</v>
      </c>
      <c r="B3" s="1">
        <v>0.026539351851851852</v>
      </c>
      <c r="C3" t="s">
        <v>158</v>
      </c>
      <c r="D3" t="s">
        <v>159</v>
      </c>
      <c r="E3" t="s">
        <v>97</v>
      </c>
      <c r="F3">
        <v>318</v>
      </c>
      <c r="G3">
        <v>1</v>
      </c>
      <c r="H3" t="s">
        <v>160</v>
      </c>
      <c r="I3" t="s">
        <v>49</v>
      </c>
      <c r="J3" t="s">
        <v>152</v>
      </c>
      <c r="K3" s="1">
        <v>0.004270833333333334</v>
      </c>
      <c r="L3" t="s">
        <v>161</v>
      </c>
    </row>
    <row r="4" spans="1:12" ht="12.75">
      <c r="A4">
        <v>3</v>
      </c>
      <c r="B4" s="1">
        <v>0.027141203703703706</v>
      </c>
      <c r="C4" t="s">
        <v>123</v>
      </c>
      <c r="D4" t="s">
        <v>124</v>
      </c>
      <c r="E4" t="s">
        <v>97</v>
      </c>
      <c r="F4">
        <v>308</v>
      </c>
      <c r="G4">
        <v>1</v>
      </c>
      <c r="I4" t="s">
        <v>60</v>
      </c>
      <c r="J4" t="s">
        <v>125</v>
      </c>
      <c r="K4" s="1">
        <v>0.004791666666666667</v>
      </c>
      <c r="L4" t="s">
        <v>126</v>
      </c>
    </row>
    <row r="5" spans="1:12" ht="12.75">
      <c r="A5">
        <v>4</v>
      </c>
      <c r="B5" s="1">
        <v>0.027280092592592592</v>
      </c>
      <c r="C5" t="s">
        <v>178</v>
      </c>
      <c r="D5" t="s">
        <v>179</v>
      </c>
      <c r="E5" t="s">
        <v>97</v>
      </c>
      <c r="F5">
        <v>324</v>
      </c>
      <c r="G5">
        <v>2</v>
      </c>
      <c r="H5" t="s">
        <v>180</v>
      </c>
      <c r="I5" t="s">
        <v>176</v>
      </c>
      <c r="J5" t="s">
        <v>152</v>
      </c>
      <c r="K5" s="1">
        <v>0.003159722222222222</v>
      </c>
      <c r="L5" t="s">
        <v>181</v>
      </c>
    </row>
    <row r="6" spans="1:12" ht="12.75">
      <c r="A6">
        <v>5</v>
      </c>
      <c r="B6" s="1">
        <v>0.027337962962962963</v>
      </c>
      <c r="C6" t="s">
        <v>188</v>
      </c>
      <c r="D6" t="s">
        <v>189</v>
      </c>
      <c r="E6" t="s">
        <v>97</v>
      </c>
      <c r="F6">
        <v>329</v>
      </c>
      <c r="G6">
        <v>2</v>
      </c>
      <c r="H6" t="s">
        <v>190</v>
      </c>
      <c r="I6" t="s">
        <v>60</v>
      </c>
      <c r="J6" t="s">
        <v>30</v>
      </c>
      <c r="K6" s="1">
        <v>0.005115740740740741</v>
      </c>
      <c r="L6" t="s">
        <v>191</v>
      </c>
    </row>
    <row r="7" spans="1:12" ht="12.75">
      <c r="A7">
        <v>6</v>
      </c>
      <c r="B7" s="1">
        <v>0.027893518518518515</v>
      </c>
      <c r="C7" t="s">
        <v>104</v>
      </c>
      <c r="D7" t="s">
        <v>105</v>
      </c>
      <c r="E7" t="s">
        <v>97</v>
      </c>
      <c r="F7">
        <v>304</v>
      </c>
      <c r="G7">
        <v>3</v>
      </c>
      <c r="H7" t="s">
        <v>106</v>
      </c>
      <c r="I7" t="s">
        <v>60</v>
      </c>
      <c r="J7" t="s">
        <v>39</v>
      </c>
      <c r="K7" s="1">
        <v>0.003958333333333334</v>
      </c>
      <c r="L7" t="s">
        <v>107</v>
      </c>
    </row>
    <row r="8" spans="1:12" ht="12.75">
      <c r="A8">
        <v>7</v>
      </c>
      <c r="B8" s="1">
        <v>0.028101851851851854</v>
      </c>
      <c r="C8" t="s">
        <v>139</v>
      </c>
      <c r="D8" t="s">
        <v>101</v>
      </c>
      <c r="E8" t="s">
        <v>97</v>
      </c>
      <c r="F8">
        <v>312</v>
      </c>
      <c r="G8">
        <v>1</v>
      </c>
      <c r="H8" t="s">
        <v>140</v>
      </c>
      <c r="I8" t="s">
        <v>10</v>
      </c>
      <c r="J8" t="s">
        <v>30</v>
      </c>
      <c r="K8" s="1">
        <v>0.003946759259259259</v>
      </c>
      <c r="L8" t="s">
        <v>141</v>
      </c>
    </row>
    <row r="9" spans="1:12" ht="12.75">
      <c r="A9">
        <v>8</v>
      </c>
      <c r="B9" s="1">
        <v>0.028518518518518523</v>
      </c>
      <c r="C9" t="s">
        <v>118</v>
      </c>
      <c r="D9" t="s">
        <v>119</v>
      </c>
      <c r="E9" t="s">
        <v>97</v>
      </c>
      <c r="F9">
        <v>307</v>
      </c>
      <c r="G9">
        <v>4</v>
      </c>
      <c r="H9" t="s">
        <v>120</v>
      </c>
      <c r="I9" t="s">
        <v>60</v>
      </c>
      <c r="J9" t="s">
        <v>121</v>
      </c>
      <c r="K9" s="1">
        <v>0.004814814814814815</v>
      </c>
      <c r="L9" t="s">
        <v>122</v>
      </c>
    </row>
    <row r="10" spans="1:12" ht="12.75">
      <c r="A10">
        <v>9</v>
      </c>
      <c r="B10" s="1">
        <v>0.028645833333333332</v>
      </c>
      <c r="C10" t="s">
        <v>162</v>
      </c>
      <c r="D10" t="s">
        <v>163</v>
      </c>
      <c r="E10" t="s">
        <v>97</v>
      </c>
      <c r="F10">
        <v>319</v>
      </c>
      <c r="G10">
        <v>1</v>
      </c>
      <c r="H10" t="s">
        <v>164</v>
      </c>
      <c r="I10" t="s">
        <v>20</v>
      </c>
      <c r="J10" t="s">
        <v>152</v>
      </c>
      <c r="K10" s="1">
        <v>0.004965277777777778</v>
      </c>
      <c r="L10" t="s">
        <v>165</v>
      </c>
    </row>
    <row r="11" spans="1:12" ht="12.75">
      <c r="A11">
        <v>10</v>
      </c>
      <c r="B11" s="1">
        <v>0.029270833333333333</v>
      </c>
      <c r="C11" t="s">
        <v>169</v>
      </c>
      <c r="D11" t="s">
        <v>170</v>
      </c>
      <c r="E11" t="s">
        <v>97</v>
      </c>
      <c r="F11">
        <v>321</v>
      </c>
      <c r="G11">
        <v>1</v>
      </c>
      <c r="H11" t="s">
        <v>171</v>
      </c>
      <c r="I11" t="s">
        <v>115</v>
      </c>
      <c r="J11" t="s">
        <v>152</v>
      </c>
      <c r="K11" s="1">
        <v>0.006111111111111111</v>
      </c>
      <c r="L11" t="s">
        <v>172</v>
      </c>
    </row>
    <row r="12" spans="1:12" ht="12.75">
      <c r="A12">
        <v>11</v>
      </c>
      <c r="B12" s="1">
        <v>0.029282407407407406</v>
      </c>
      <c r="C12" t="s">
        <v>199</v>
      </c>
      <c r="D12" t="s">
        <v>200</v>
      </c>
      <c r="E12" t="s">
        <v>97</v>
      </c>
      <c r="F12">
        <v>334</v>
      </c>
      <c r="G12">
        <v>2</v>
      </c>
      <c r="I12" t="s">
        <v>20</v>
      </c>
      <c r="J12" t="s">
        <v>194</v>
      </c>
      <c r="K12" s="1">
        <v>0.0052893518518518515</v>
      </c>
      <c r="L12" t="s">
        <v>201</v>
      </c>
    </row>
    <row r="13" spans="1:12" ht="12.75">
      <c r="A13">
        <v>12</v>
      </c>
      <c r="B13" s="1">
        <v>0.029664351851851855</v>
      </c>
      <c r="C13" t="s">
        <v>149</v>
      </c>
      <c r="D13" t="s">
        <v>150</v>
      </c>
      <c r="E13" t="s">
        <v>97</v>
      </c>
      <c r="F13">
        <v>316</v>
      </c>
      <c r="G13">
        <v>3</v>
      </c>
      <c r="H13" t="s">
        <v>151</v>
      </c>
      <c r="I13" t="s">
        <v>20</v>
      </c>
      <c r="J13" t="s">
        <v>152</v>
      </c>
      <c r="K13" s="1">
        <v>0.004675925925925926</v>
      </c>
      <c r="L13" t="s">
        <v>153</v>
      </c>
    </row>
    <row r="14" spans="1:12" ht="12.75">
      <c r="A14">
        <v>13</v>
      </c>
      <c r="B14" s="1">
        <v>0.030034722222222223</v>
      </c>
      <c r="C14" t="s">
        <v>95</v>
      </c>
      <c r="D14" t="s">
        <v>96</v>
      </c>
      <c r="E14" t="s">
        <v>97</v>
      </c>
      <c r="F14">
        <v>301</v>
      </c>
      <c r="G14">
        <v>5</v>
      </c>
      <c r="I14" t="s">
        <v>60</v>
      </c>
      <c r="J14" t="s">
        <v>98</v>
      </c>
      <c r="K14" s="1">
        <v>0.0034375</v>
      </c>
      <c r="L14" t="s">
        <v>99</v>
      </c>
    </row>
    <row r="15" spans="1:12" ht="12.75">
      <c r="A15">
        <v>14</v>
      </c>
      <c r="B15" s="1">
        <v>0.03008101851851852</v>
      </c>
      <c r="C15" t="s">
        <v>127</v>
      </c>
      <c r="D15" t="s">
        <v>128</v>
      </c>
      <c r="E15" t="s">
        <v>97</v>
      </c>
      <c r="F15">
        <v>309</v>
      </c>
      <c r="G15">
        <v>1</v>
      </c>
      <c r="H15" t="s">
        <v>129</v>
      </c>
      <c r="I15" t="s">
        <v>130</v>
      </c>
      <c r="J15" t="s">
        <v>64</v>
      </c>
      <c r="K15" s="1">
        <v>0.004930555555555555</v>
      </c>
      <c r="L15" t="s">
        <v>131</v>
      </c>
    </row>
    <row r="16" spans="1:12" ht="12.75">
      <c r="A16">
        <v>15</v>
      </c>
      <c r="B16" s="1">
        <v>0.030208333333333334</v>
      </c>
      <c r="C16" t="s">
        <v>145</v>
      </c>
      <c r="D16" t="s">
        <v>146</v>
      </c>
      <c r="E16" t="s">
        <v>97</v>
      </c>
      <c r="F16">
        <v>314</v>
      </c>
      <c r="G16">
        <v>4</v>
      </c>
      <c r="I16" t="s">
        <v>20</v>
      </c>
      <c r="J16" t="s">
        <v>147</v>
      </c>
      <c r="K16" s="1">
        <v>0.004722222222222222</v>
      </c>
      <c r="L16" t="s">
        <v>148</v>
      </c>
    </row>
    <row r="17" spans="1:12" ht="12.75">
      <c r="A17">
        <v>16</v>
      </c>
      <c r="B17" s="1">
        <v>0.030752314814814816</v>
      </c>
      <c r="C17" t="s">
        <v>113</v>
      </c>
      <c r="D17" t="s">
        <v>114</v>
      </c>
      <c r="E17" t="s">
        <v>97</v>
      </c>
      <c r="F17">
        <v>306</v>
      </c>
      <c r="G17">
        <v>2</v>
      </c>
      <c r="I17" t="s">
        <v>115</v>
      </c>
      <c r="J17" t="s">
        <v>116</v>
      </c>
      <c r="K17" s="1">
        <v>0.005219907407407407</v>
      </c>
      <c r="L17" t="s">
        <v>117</v>
      </c>
    </row>
    <row r="18" spans="1:12" ht="12.75">
      <c r="A18">
        <v>17</v>
      </c>
      <c r="B18" s="1">
        <v>0.030763888888888886</v>
      </c>
      <c r="C18" t="s">
        <v>142</v>
      </c>
      <c r="D18" t="s">
        <v>132</v>
      </c>
      <c r="E18" t="s">
        <v>97</v>
      </c>
      <c r="F18">
        <v>313</v>
      </c>
      <c r="G18">
        <v>1</v>
      </c>
      <c r="I18" t="s">
        <v>44</v>
      </c>
      <c r="J18" t="s">
        <v>143</v>
      </c>
      <c r="K18" s="1">
        <v>0.005787037037037038</v>
      </c>
      <c r="L18" t="s">
        <v>144</v>
      </c>
    </row>
    <row r="19" spans="1:12" ht="12.75">
      <c r="A19">
        <v>18</v>
      </c>
      <c r="B19" s="1">
        <v>0.031180555555555555</v>
      </c>
      <c r="C19" t="s">
        <v>185</v>
      </c>
      <c r="D19" t="s">
        <v>163</v>
      </c>
      <c r="E19" t="s">
        <v>97</v>
      </c>
      <c r="F19">
        <v>328</v>
      </c>
      <c r="G19">
        <v>6</v>
      </c>
      <c r="I19" t="s">
        <v>60</v>
      </c>
      <c r="J19" t="s">
        <v>186</v>
      </c>
      <c r="K19" s="1">
        <v>0.006550925925925926</v>
      </c>
      <c r="L19" t="s">
        <v>187</v>
      </c>
    </row>
    <row r="20" spans="1:12" ht="12.75">
      <c r="A20">
        <v>19</v>
      </c>
      <c r="B20" s="1">
        <v>0.03155092592592592</v>
      </c>
      <c r="C20" t="s">
        <v>182</v>
      </c>
      <c r="D20" t="s">
        <v>183</v>
      </c>
      <c r="E20" t="s">
        <v>97</v>
      </c>
      <c r="F20">
        <v>326</v>
      </c>
      <c r="G20">
        <v>2</v>
      </c>
      <c r="I20" t="s">
        <v>44</v>
      </c>
      <c r="J20" t="s">
        <v>152</v>
      </c>
      <c r="K20" s="1">
        <v>0.004606481481481481</v>
      </c>
      <c r="L20" t="s">
        <v>184</v>
      </c>
    </row>
    <row r="21" spans="1:12" ht="12.75">
      <c r="A21">
        <v>20</v>
      </c>
      <c r="B21" s="1">
        <v>0.032916666666666664</v>
      </c>
      <c r="C21" t="s">
        <v>166</v>
      </c>
      <c r="D21" t="s">
        <v>163</v>
      </c>
      <c r="E21" t="s">
        <v>97</v>
      </c>
      <c r="F21">
        <v>320</v>
      </c>
      <c r="G21">
        <v>7</v>
      </c>
      <c r="H21" t="s">
        <v>167</v>
      </c>
      <c r="I21" t="s">
        <v>60</v>
      </c>
      <c r="J21" t="s">
        <v>152</v>
      </c>
      <c r="K21" s="1">
        <v>0.00525462962962963</v>
      </c>
      <c r="L21" t="s">
        <v>168</v>
      </c>
    </row>
    <row r="22" spans="1:12" ht="12.75">
      <c r="A22">
        <v>21</v>
      </c>
      <c r="B22" s="1">
        <v>0.03375</v>
      </c>
      <c r="C22" t="s">
        <v>154</v>
      </c>
      <c r="D22" t="s">
        <v>155</v>
      </c>
      <c r="E22" t="s">
        <v>97</v>
      </c>
      <c r="F22">
        <v>317</v>
      </c>
      <c r="G22">
        <v>8</v>
      </c>
      <c r="H22" t="s">
        <v>156</v>
      </c>
      <c r="I22" t="s">
        <v>60</v>
      </c>
      <c r="J22" t="s">
        <v>152</v>
      </c>
      <c r="K22" s="1">
        <v>0.005891203703703703</v>
      </c>
      <c r="L22" t="s">
        <v>157</v>
      </c>
    </row>
    <row r="23" spans="1:12" ht="12.75">
      <c r="A23">
        <v>22</v>
      </c>
      <c r="B23" s="1">
        <v>0.0359375</v>
      </c>
      <c r="C23" t="s">
        <v>135</v>
      </c>
      <c r="D23" t="s">
        <v>136</v>
      </c>
      <c r="E23" t="s">
        <v>97</v>
      </c>
      <c r="F23">
        <v>311</v>
      </c>
      <c r="G23">
        <v>3</v>
      </c>
      <c r="I23" t="s">
        <v>115</v>
      </c>
      <c r="J23" t="s">
        <v>137</v>
      </c>
      <c r="K23" s="1">
        <v>0.006493055555555555</v>
      </c>
      <c r="L23" t="s">
        <v>138</v>
      </c>
    </row>
    <row r="24" spans="1:12" ht="12.75">
      <c r="A24">
        <v>23</v>
      </c>
      <c r="B24" s="1">
        <v>0.03673611111111111</v>
      </c>
      <c r="C24" t="s">
        <v>100</v>
      </c>
      <c r="D24" t="s">
        <v>101</v>
      </c>
      <c r="E24" t="s">
        <v>97</v>
      </c>
      <c r="F24">
        <v>302</v>
      </c>
      <c r="G24">
        <v>1</v>
      </c>
      <c r="I24" t="s">
        <v>73</v>
      </c>
      <c r="J24" t="s">
        <v>102</v>
      </c>
      <c r="K24" s="1">
        <v>0.006608796296296297</v>
      </c>
      <c r="L24" t="s">
        <v>103</v>
      </c>
    </row>
    <row r="25" spans="1:12" ht="12.75">
      <c r="A25">
        <v>24</v>
      </c>
      <c r="B25" s="1">
        <v>0.03715277777777778</v>
      </c>
      <c r="C25" t="s">
        <v>196</v>
      </c>
      <c r="D25" t="s">
        <v>197</v>
      </c>
      <c r="E25" t="s">
        <v>97</v>
      </c>
      <c r="F25">
        <v>333</v>
      </c>
      <c r="G25">
        <v>3</v>
      </c>
      <c r="I25" t="s">
        <v>44</v>
      </c>
      <c r="K25" s="1">
        <v>0.008229166666666666</v>
      </c>
      <c r="L25" t="s">
        <v>198</v>
      </c>
    </row>
    <row r="26" spans="1:12" ht="12.75">
      <c r="A26">
        <v>25</v>
      </c>
      <c r="B26" s="1">
        <v>0.03719907407407407</v>
      </c>
      <c r="C26" t="s">
        <v>127</v>
      </c>
      <c r="D26" t="s">
        <v>132</v>
      </c>
      <c r="E26" t="s">
        <v>97</v>
      </c>
      <c r="F26">
        <v>310</v>
      </c>
      <c r="G26">
        <v>4</v>
      </c>
      <c r="H26" t="s">
        <v>133</v>
      </c>
      <c r="I26" t="s">
        <v>115</v>
      </c>
      <c r="J26" t="s">
        <v>64</v>
      </c>
      <c r="K26" s="1">
        <v>0.007233796296296296</v>
      </c>
      <c r="L26" t="s">
        <v>134</v>
      </c>
    </row>
    <row r="27" spans="1:12" ht="12.75">
      <c r="A27">
        <v>26</v>
      </c>
      <c r="B27" s="1">
        <v>0.03813657407407407</v>
      </c>
      <c r="C27" t="s">
        <v>108</v>
      </c>
      <c r="D27" t="s">
        <v>109</v>
      </c>
      <c r="E27" t="s">
        <v>97</v>
      </c>
      <c r="F27">
        <v>305</v>
      </c>
      <c r="G27">
        <v>1</v>
      </c>
      <c r="I27" t="s">
        <v>110</v>
      </c>
      <c r="J27" t="s">
        <v>111</v>
      </c>
      <c r="K27" s="1">
        <v>0.006087962962962964</v>
      </c>
      <c r="L27" t="s">
        <v>112</v>
      </c>
    </row>
    <row r="28" spans="1:12" ht="12.75">
      <c r="A28">
        <v>27</v>
      </c>
      <c r="B28" s="1">
        <v>0.04027777777777778</v>
      </c>
      <c r="C28" t="s">
        <v>192</v>
      </c>
      <c r="D28" t="s">
        <v>193</v>
      </c>
      <c r="E28" t="s">
        <v>97</v>
      </c>
      <c r="F28">
        <v>332</v>
      </c>
      <c r="G28">
        <v>5</v>
      </c>
      <c r="I28" t="s">
        <v>115</v>
      </c>
      <c r="J28" t="s">
        <v>194</v>
      </c>
      <c r="K28" s="1">
        <v>0.007789351851851852</v>
      </c>
      <c r="L28" t="s">
        <v>195</v>
      </c>
    </row>
  </sheetData>
  <sheetProtection/>
  <printOptions/>
  <pageMargins left="0.75" right="0.75" top="1" bottom="1" header="0.4921259845" footer="0.49212598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I25" sqref="I25"/>
    </sheetView>
  </sheetViews>
  <sheetFormatPr defaultColWidth="11.421875" defaultRowHeight="12.75"/>
  <cols>
    <col min="1" max="1" width="5.421875" style="0" customWidth="1"/>
    <col min="2" max="2" width="9.7109375" style="0" customWidth="1"/>
    <col min="3" max="3" width="18.8515625" style="0" customWidth="1"/>
    <col min="5" max="5" width="2.57421875" style="0" customWidth="1"/>
    <col min="6" max="6" width="4.28125" style="0" customWidth="1"/>
    <col min="7" max="7" width="3.421875" style="0" customWidth="1"/>
    <col min="9" max="9" width="4.8515625" style="0" customWidth="1"/>
    <col min="10" max="10" width="25.140625" style="0" customWidth="1"/>
    <col min="11" max="11" width="9.28125" style="0" customWidth="1"/>
  </cols>
  <sheetData>
    <row r="1" spans="1:12" ht="12.75">
      <c r="A1" t="s">
        <v>91</v>
      </c>
      <c r="B1" t="s">
        <v>93</v>
      </c>
      <c r="C1" t="s">
        <v>0</v>
      </c>
      <c r="D1" t="s">
        <v>1</v>
      </c>
      <c r="E1" t="s">
        <v>2</v>
      </c>
      <c r="F1" t="s">
        <v>3</v>
      </c>
      <c r="G1" t="s">
        <v>92</v>
      </c>
      <c r="H1" t="s">
        <v>4</v>
      </c>
      <c r="I1" t="s">
        <v>88</v>
      </c>
      <c r="J1" t="s">
        <v>5</v>
      </c>
      <c r="K1" t="s">
        <v>89</v>
      </c>
      <c r="L1" t="s">
        <v>90</v>
      </c>
    </row>
    <row r="2" spans="1:12" ht="12.75">
      <c r="A2">
        <v>1</v>
      </c>
      <c r="B2" s="1">
        <v>0.025300925925925925</v>
      </c>
      <c r="C2" t="s">
        <v>6</v>
      </c>
      <c r="D2" t="s">
        <v>7</v>
      </c>
      <c r="E2" t="s">
        <v>8</v>
      </c>
      <c r="F2">
        <v>363</v>
      </c>
      <c r="G2">
        <v>1</v>
      </c>
      <c r="H2" t="s">
        <v>9</v>
      </c>
      <c r="I2" t="s">
        <v>10</v>
      </c>
      <c r="J2" t="s">
        <v>11</v>
      </c>
      <c r="K2" s="1">
        <v>0.0031134259259259257</v>
      </c>
      <c r="L2" t="s">
        <v>12</v>
      </c>
    </row>
    <row r="3" spans="1:12" ht="12.75">
      <c r="A3">
        <v>2</v>
      </c>
      <c r="B3" s="1">
        <v>0.02704861111111111</v>
      </c>
      <c r="C3" t="s">
        <v>13</v>
      </c>
      <c r="D3" t="s">
        <v>14</v>
      </c>
      <c r="E3" t="s">
        <v>8</v>
      </c>
      <c r="F3">
        <v>362</v>
      </c>
      <c r="G3">
        <v>2</v>
      </c>
      <c r="H3" t="s">
        <v>15</v>
      </c>
      <c r="I3" t="s">
        <v>10</v>
      </c>
      <c r="J3" t="s">
        <v>16</v>
      </c>
      <c r="K3" s="1">
        <v>0.003483796296296296</v>
      </c>
      <c r="L3" t="s">
        <v>17</v>
      </c>
    </row>
    <row r="4" spans="1:12" ht="12.75">
      <c r="A4">
        <v>3</v>
      </c>
      <c r="B4" s="1">
        <v>0.02736111111111111</v>
      </c>
      <c r="C4" t="s">
        <v>18</v>
      </c>
      <c r="D4" t="s">
        <v>19</v>
      </c>
      <c r="E4" t="s">
        <v>8</v>
      </c>
      <c r="F4">
        <v>361</v>
      </c>
      <c r="G4">
        <v>1</v>
      </c>
      <c r="I4" t="s">
        <v>20</v>
      </c>
      <c r="J4" t="s">
        <v>21</v>
      </c>
      <c r="K4" s="1">
        <v>0.003958333333333334</v>
      </c>
      <c r="L4" t="s">
        <v>22</v>
      </c>
    </row>
    <row r="5" spans="1:12" ht="12.75">
      <c r="A5">
        <v>4</v>
      </c>
      <c r="B5" s="1">
        <v>0.02934027777777778</v>
      </c>
      <c r="C5" t="s">
        <v>23</v>
      </c>
      <c r="D5" t="s">
        <v>24</v>
      </c>
      <c r="E5" t="s">
        <v>8</v>
      </c>
      <c r="F5">
        <v>366</v>
      </c>
      <c r="G5">
        <v>1</v>
      </c>
      <c r="I5" t="s">
        <v>25</v>
      </c>
      <c r="J5" t="s">
        <v>16</v>
      </c>
      <c r="K5" s="1">
        <v>0.004085648148148148</v>
      </c>
      <c r="L5" t="s">
        <v>26</v>
      </c>
    </row>
    <row r="6" spans="1:12" ht="12.75">
      <c r="A6">
        <v>5</v>
      </c>
      <c r="B6" s="1">
        <v>0.029386574074074075</v>
      </c>
      <c r="C6" t="s">
        <v>32</v>
      </c>
      <c r="D6" t="s">
        <v>33</v>
      </c>
      <c r="E6" t="s">
        <v>8</v>
      </c>
      <c r="F6">
        <v>365</v>
      </c>
      <c r="G6">
        <v>3</v>
      </c>
      <c r="H6" t="s">
        <v>34</v>
      </c>
      <c r="I6" t="s">
        <v>10</v>
      </c>
      <c r="J6" t="s">
        <v>30</v>
      </c>
      <c r="K6" s="1">
        <v>0.0042592592592592595</v>
      </c>
      <c r="L6" t="s">
        <v>35</v>
      </c>
    </row>
    <row r="7" spans="1:12" ht="12.75">
      <c r="A7">
        <v>6</v>
      </c>
      <c r="B7" s="1">
        <v>0.029409722222222223</v>
      </c>
      <c r="C7" t="s">
        <v>41</v>
      </c>
      <c r="D7" t="s">
        <v>42</v>
      </c>
      <c r="E7" t="s">
        <v>8</v>
      </c>
      <c r="F7">
        <v>355</v>
      </c>
      <c r="G7">
        <v>1</v>
      </c>
      <c r="H7" t="s">
        <v>43</v>
      </c>
      <c r="I7" t="s">
        <v>44</v>
      </c>
      <c r="J7" t="s">
        <v>30</v>
      </c>
      <c r="K7" s="1">
        <v>0.003912037037037037</v>
      </c>
      <c r="L7" t="s">
        <v>45</v>
      </c>
    </row>
    <row r="8" spans="1:12" ht="12.75">
      <c r="A8">
        <v>7</v>
      </c>
      <c r="B8" s="1">
        <v>0.02952546296296296</v>
      </c>
      <c r="C8" t="s">
        <v>36</v>
      </c>
      <c r="D8" t="s">
        <v>37</v>
      </c>
      <c r="E8" t="s">
        <v>8</v>
      </c>
      <c r="F8">
        <v>360</v>
      </c>
      <c r="G8">
        <v>4</v>
      </c>
      <c r="H8" t="s">
        <v>38</v>
      </c>
      <c r="I8" t="s">
        <v>10</v>
      </c>
      <c r="J8" t="s">
        <v>39</v>
      </c>
      <c r="K8" s="1">
        <v>0.003923611111111111</v>
      </c>
      <c r="L8" t="s">
        <v>40</v>
      </c>
    </row>
    <row r="9" spans="1:12" ht="12.75">
      <c r="A9">
        <v>8</v>
      </c>
      <c r="B9" s="1">
        <v>0.02953703703703704</v>
      </c>
      <c r="C9" t="s">
        <v>52</v>
      </c>
      <c r="D9" t="s">
        <v>53</v>
      </c>
      <c r="E9" t="s">
        <v>8</v>
      </c>
      <c r="F9">
        <v>359</v>
      </c>
      <c r="G9">
        <v>1</v>
      </c>
      <c r="H9" t="s">
        <v>54</v>
      </c>
      <c r="I9" t="s">
        <v>55</v>
      </c>
      <c r="J9" t="s">
        <v>39</v>
      </c>
      <c r="K9" s="1">
        <v>0.003935185185185186</v>
      </c>
      <c r="L9" t="s">
        <v>56</v>
      </c>
    </row>
    <row r="10" spans="1:12" ht="12.75">
      <c r="A10">
        <v>9</v>
      </c>
      <c r="B10" s="1">
        <v>0.02971064814814815</v>
      </c>
      <c r="C10" t="s">
        <v>27</v>
      </c>
      <c r="D10" t="s">
        <v>28</v>
      </c>
      <c r="E10" t="s">
        <v>8</v>
      </c>
      <c r="F10">
        <v>364</v>
      </c>
      <c r="G10">
        <v>5</v>
      </c>
      <c r="H10" t="s">
        <v>29</v>
      </c>
      <c r="I10" t="s">
        <v>10</v>
      </c>
      <c r="J10" t="s">
        <v>30</v>
      </c>
      <c r="K10" s="1">
        <v>0.0031712962962962958</v>
      </c>
      <c r="L10" t="s">
        <v>31</v>
      </c>
    </row>
    <row r="11" spans="1:12" ht="12.75">
      <c r="A11">
        <v>10</v>
      </c>
      <c r="B11" s="1">
        <v>0.030300925925925926</v>
      </c>
      <c r="C11" t="s">
        <v>46</v>
      </c>
      <c r="D11" t="s">
        <v>47</v>
      </c>
      <c r="E11" t="s">
        <v>8</v>
      </c>
      <c r="F11">
        <v>358</v>
      </c>
      <c r="G11">
        <v>1</v>
      </c>
      <c r="H11" t="s">
        <v>48</v>
      </c>
      <c r="I11" t="s">
        <v>49</v>
      </c>
      <c r="J11" t="s">
        <v>50</v>
      </c>
      <c r="K11" s="1">
        <v>0.0035532407407407405</v>
      </c>
      <c r="L11" t="s">
        <v>51</v>
      </c>
    </row>
    <row r="12" spans="1:12" ht="12.75">
      <c r="A12">
        <v>11</v>
      </c>
      <c r="B12" s="1">
        <v>0.031122685185185187</v>
      </c>
      <c r="C12" t="s">
        <v>27</v>
      </c>
      <c r="D12" t="s">
        <v>62</v>
      </c>
      <c r="E12" t="s">
        <v>8</v>
      </c>
      <c r="F12">
        <v>353</v>
      </c>
      <c r="G12">
        <v>1</v>
      </c>
      <c r="H12" t="s">
        <v>63</v>
      </c>
      <c r="I12" t="s">
        <v>60</v>
      </c>
      <c r="J12" t="s">
        <v>64</v>
      </c>
      <c r="K12" s="1">
        <v>0.005405092592592592</v>
      </c>
      <c r="L12" t="s">
        <v>65</v>
      </c>
    </row>
    <row r="13" spans="1:12" ht="12.75">
      <c r="A13">
        <v>12</v>
      </c>
      <c r="B13" s="1">
        <v>0.03125</v>
      </c>
      <c r="C13" t="s">
        <v>70</v>
      </c>
      <c r="D13" t="s">
        <v>71</v>
      </c>
      <c r="E13" t="s">
        <v>8</v>
      </c>
      <c r="F13">
        <v>350</v>
      </c>
      <c r="G13">
        <v>1</v>
      </c>
      <c r="H13" t="s">
        <v>72</v>
      </c>
      <c r="I13" t="s">
        <v>73</v>
      </c>
      <c r="J13" t="s">
        <v>74</v>
      </c>
      <c r="K13" s="1">
        <v>0.006018518518518518</v>
      </c>
      <c r="L13" t="s">
        <v>75</v>
      </c>
    </row>
    <row r="14" spans="1:12" ht="12.75">
      <c r="A14">
        <v>13</v>
      </c>
      <c r="B14" s="1">
        <v>0.03130787037037037</v>
      </c>
      <c r="C14" t="s">
        <v>57</v>
      </c>
      <c r="D14" t="s">
        <v>58</v>
      </c>
      <c r="E14" t="s">
        <v>8</v>
      </c>
      <c r="F14">
        <v>356</v>
      </c>
      <c r="G14">
        <v>2</v>
      </c>
      <c r="H14" t="s">
        <v>59</v>
      </c>
      <c r="I14" t="s">
        <v>60</v>
      </c>
      <c r="J14" t="s">
        <v>30</v>
      </c>
      <c r="K14" s="1">
        <v>0.00417824074074074</v>
      </c>
      <c r="L14" t="s">
        <v>61</v>
      </c>
    </row>
    <row r="15" spans="1:12" ht="12.75">
      <c r="A15">
        <v>14</v>
      </c>
      <c r="B15" s="1">
        <v>0.03262731481481482</v>
      </c>
      <c r="C15" t="s">
        <v>66</v>
      </c>
      <c r="D15" t="s">
        <v>67</v>
      </c>
      <c r="E15" t="s">
        <v>8</v>
      </c>
      <c r="F15">
        <v>354</v>
      </c>
      <c r="G15">
        <v>2</v>
      </c>
      <c r="H15" t="s">
        <v>68</v>
      </c>
      <c r="I15" t="s">
        <v>44</v>
      </c>
      <c r="J15" t="s">
        <v>30</v>
      </c>
      <c r="K15" s="1">
        <v>0.005543981481481482</v>
      </c>
      <c r="L15" t="s">
        <v>69</v>
      </c>
    </row>
    <row r="16" spans="1:12" ht="12.75">
      <c r="A16">
        <v>15</v>
      </c>
      <c r="B16" s="1">
        <v>0.03300925925925926</v>
      </c>
      <c r="C16" t="s">
        <v>76</v>
      </c>
      <c r="D16" t="s">
        <v>77</v>
      </c>
      <c r="E16" t="s">
        <v>8</v>
      </c>
      <c r="F16">
        <v>352</v>
      </c>
      <c r="G16">
        <v>2</v>
      </c>
      <c r="H16" t="s">
        <v>78</v>
      </c>
      <c r="I16" t="s">
        <v>20</v>
      </c>
      <c r="J16" t="s">
        <v>64</v>
      </c>
      <c r="K16" s="1">
        <v>0.005416666666666667</v>
      </c>
      <c r="L16" t="s">
        <v>79</v>
      </c>
    </row>
    <row r="17" spans="1:12" ht="12.75">
      <c r="A17">
        <v>16</v>
      </c>
      <c r="B17" s="1">
        <v>0.03466435185185185</v>
      </c>
      <c r="C17" t="s">
        <v>80</v>
      </c>
      <c r="D17" t="s">
        <v>81</v>
      </c>
      <c r="E17" t="s">
        <v>8</v>
      </c>
      <c r="F17">
        <v>351</v>
      </c>
      <c r="G17">
        <v>2</v>
      </c>
      <c r="I17" t="s">
        <v>49</v>
      </c>
      <c r="J17" t="s">
        <v>82</v>
      </c>
      <c r="K17" s="1">
        <v>0.0038888888888888883</v>
      </c>
      <c r="L17" t="s">
        <v>83</v>
      </c>
    </row>
    <row r="18" spans="1:12" ht="12.75">
      <c r="A18">
        <v>17</v>
      </c>
      <c r="B18" s="1">
        <v>0.03680555555555556</v>
      </c>
      <c r="C18" t="s">
        <v>84</v>
      </c>
      <c r="D18" t="s">
        <v>85</v>
      </c>
      <c r="E18" t="s">
        <v>8</v>
      </c>
      <c r="F18">
        <v>357</v>
      </c>
      <c r="G18">
        <v>3</v>
      </c>
      <c r="I18" t="s">
        <v>60</v>
      </c>
      <c r="J18" t="s">
        <v>86</v>
      </c>
      <c r="K18" s="1">
        <v>0.0059375</v>
      </c>
      <c r="L18" t="s">
        <v>87</v>
      </c>
    </row>
  </sheetData>
  <sheetProtection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Famille HAY</dc:creator>
  <cp:keywords/>
  <dc:description/>
  <cp:lastModifiedBy>Jérôme</cp:lastModifiedBy>
  <cp:lastPrinted>2010-06-13T19:10:46Z</cp:lastPrinted>
  <dcterms:created xsi:type="dcterms:W3CDTF">2010-06-13T10:49:14Z</dcterms:created>
  <dcterms:modified xsi:type="dcterms:W3CDTF">2010-06-15T08:54:24Z</dcterms:modified>
  <cp:category/>
  <cp:version/>
  <cp:contentType/>
  <cp:contentStatus/>
</cp:coreProperties>
</file>